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EROEFFE\Internet_NEU\Gesundheit\Todesursachen\"/>
    </mc:Choice>
  </mc:AlternateContent>
  <bookViews>
    <workbookView xWindow="0" yWindow="0" windowWidth="28800" windowHeight="10800"/>
  </bookViews>
  <sheets>
    <sheet name="2023" sheetId="9" r:id="rId1"/>
    <sheet name="2022" sheetId="8" r:id="rId2"/>
    <sheet name="2021" sheetId="7" r:id="rId3"/>
    <sheet name="2020" sheetId="6" r:id="rId4"/>
  </sheets>
  <calcPr calcId="162913"/>
</workbook>
</file>

<file path=xl/calcChain.xml><?xml version="1.0" encoding="utf-8"?>
<calcChain xmlns="http://schemas.openxmlformats.org/spreadsheetml/2006/main">
  <c r="C54" i="9" l="1"/>
  <c r="C55" i="9"/>
  <c r="C4" i="9"/>
  <c r="C6" i="9"/>
  <c r="C7" i="9"/>
  <c r="C9" i="9"/>
  <c r="C10" i="9"/>
  <c r="C11" i="9"/>
  <c r="C12" i="9"/>
  <c r="C13" i="9"/>
  <c r="C15" i="9"/>
  <c r="C16" i="9"/>
  <c r="C18" i="9"/>
  <c r="C19" i="9"/>
  <c r="C20" i="9"/>
  <c r="C21" i="9"/>
  <c r="C23" i="9"/>
  <c r="C24" i="9"/>
  <c r="C25" i="9"/>
  <c r="C26" i="9"/>
  <c r="C27" i="9"/>
  <c r="C28" i="9"/>
  <c r="C29" i="9"/>
  <c r="C30" i="9"/>
  <c r="C32" i="9"/>
  <c r="C33" i="9"/>
  <c r="C34" i="9"/>
  <c r="C36" i="9"/>
  <c r="C37" i="9"/>
  <c r="C39" i="9"/>
  <c r="C40" i="9"/>
  <c r="C41" i="9"/>
  <c r="C43" i="9"/>
  <c r="C44" i="9"/>
  <c r="C45" i="9"/>
  <c r="C47" i="9"/>
  <c r="C48" i="9"/>
  <c r="C49" i="9"/>
  <c r="C50" i="9"/>
  <c r="C52" i="9"/>
  <c r="C56" i="9"/>
  <c r="C6" i="8" l="1"/>
  <c r="C7" i="8"/>
  <c r="C9" i="8"/>
  <c r="C10" i="8"/>
  <c r="C11" i="8"/>
  <c r="C12" i="8"/>
  <c r="C13" i="8"/>
  <c r="C15" i="8"/>
  <c r="C16" i="8"/>
  <c r="C18" i="8"/>
  <c r="C19" i="8"/>
  <c r="C20" i="8"/>
  <c r="C21" i="8"/>
  <c r="C23" i="8"/>
  <c r="C24" i="8"/>
  <c r="C25" i="8"/>
  <c r="C26" i="8"/>
  <c r="C27" i="8"/>
  <c r="C28" i="8"/>
  <c r="C29" i="8"/>
  <c r="C30" i="8"/>
  <c r="C32" i="8"/>
  <c r="C33" i="8"/>
  <c r="C34" i="8"/>
  <c r="C36" i="8"/>
  <c r="C37" i="8"/>
  <c r="C39" i="8"/>
  <c r="C40" i="8"/>
  <c r="C41" i="8"/>
  <c r="C43" i="8"/>
  <c r="C44" i="8"/>
  <c r="C45" i="8"/>
  <c r="C47" i="8"/>
  <c r="C48" i="8"/>
  <c r="C49" i="8"/>
  <c r="C50" i="8"/>
  <c r="C52" i="8"/>
  <c r="C54" i="8"/>
  <c r="C55" i="8"/>
  <c r="C56" i="8"/>
  <c r="C4" i="8"/>
</calcChain>
</file>

<file path=xl/sharedStrings.xml><?xml version="1.0" encoding="utf-8"?>
<sst xmlns="http://schemas.openxmlformats.org/spreadsheetml/2006/main" count="626" uniqueCount="109">
  <si>
    <t>Insgesamt (A00-T98)</t>
  </si>
  <si>
    <t>-</t>
  </si>
  <si>
    <t xml:space="preserve">Bösartige Neubildungen (C00-C97) </t>
  </si>
  <si>
    <t>darunter</t>
  </si>
  <si>
    <t xml:space="preserve">... der Atmungsorgane (C30-C39) </t>
  </si>
  <si>
    <t xml:space="preserve">... der Verdauungsorgane (C15-C26)   </t>
  </si>
  <si>
    <t>Diabetes mellitus (E10-E14)</t>
  </si>
  <si>
    <t xml:space="preserve">I </t>
  </si>
  <si>
    <t>II</t>
  </si>
  <si>
    <t>IV</t>
  </si>
  <si>
    <t>V</t>
  </si>
  <si>
    <t>VI</t>
  </si>
  <si>
    <t>IX</t>
  </si>
  <si>
    <t>X</t>
  </si>
  <si>
    <t>XI</t>
  </si>
  <si>
    <t>XIV</t>
  </si>
  <si>
    <t>XVIII</t>
  </si>
  <si>
    <t xml:space="preserve">XX </t>
  </si>
  <si>
    <t>Pos.-Nr. 
ICD-10</t>
  </si>
  <si>
    <t>Neubildungen (C00-D48)</t>
  </si>
  <si>
    <t>Bestimmte infektiöse und parasitäre Krankheiten (A00-B99)</t>
  </si>
  <si>
    <t>Krankheiten des Nervensystems (G00-G99)</t>
  </si>
  <si>
    <t>Myokardinfarkt (I21, I22)</t>
  </si>
  <si>
    <t>Krankheiten des Kreislaufsystems (I00-I99)</t>
  </si>
  <si>
    <t xml:space="preserve">Zerebrovaskuläre Krankheiten (I60-I69) </t>
  </si>
  <si>
    <t>Chron. Krankheiten d. u. Atemwege (J40-47)</t>
  </si>
  <si>
    <t>Krankheiten des Atmungssystems (J00-J99)</t>
  </si>
  <si>
    <t>Krankheiten der Leber (K70-K77)</t>
  </si>
  <si>
    <t>Krankheiten des Verdauungssystems (K00-K93)</t>
  </si>
  <si>
    <t>Krankheiten des Urogenitalsystems (N00-N99)</t>
  </si>
  <si>
    <t>Transportmittelunfälle (V01-V99)</t>
  </si>
  <si>
    <t xml:space="preserve">Suizide (X60-X84) </t>
  </si>
  <si>
    <t xml:space="preserve">Psychische und Verhaltensstörungen (F00-F99)      </t>
  </si>
  <si>
    <t>© Statistisches Landesamt Sachsen-Anhalt, Halle (Saale), Vervielfältigung und Verbreitung, auch auszugsweise, nur mit Quellenangabe gestattet.</t>
  </si>
  <si>
    <t>Todesursachenklasse</t>
  </si>
  <si>
    <t>Demenz (F00 - F03)</t>
  </si>
  <si>
    <t>Hypertonie (I10 - I15)</t>
  </si>
  <si>
    <t>Ischämische Herzkrankheiten (I20 - I25)</t>
  </si>
  <si>
    <t>Sonstige Formen der Herzkrankheit (I30 - I52)</t>
  </si>
  <si>
    <t>Schlaganfall, nicht als Blutung oder Infarkt bezeichnet (I64)</t>
  </si>
  <si>
    <t>Krankheiten der Arterien, Arteriolen und Kapillaren (I70 - I79)</t>
  </si>
  <si>
    <t>Grippe und Pneumonie (J09 - J18)</t>
  </si>
  <si>
    <t>Niereninsuffizienz (N17 - N19)</t>
  </si>
  <si>
    <t>XXII</t>
  </si>
  <si>
    <t>sonstige Kapitel (D50 - D89; H00 - H59; H60 - H95; L00 - L99; M00 - M99; O00 - O99; P00 - P96; Q00 - Q99)</t>
  </si>
  <si>
    <t>nachrichtlich:</t>
  </si>
  <si>
    <t>Anzahl der Fälle, in denen COVID-19 als Begleiterkrankung angegeben wurde, aber nicht ursächlich für den Tod gewesen ist</t>
  </si>
  <si>
    <t>davon:</t>
  </si>
  <si>
    <r>
      <t>2</t>
    </r>
    <r>
      <rPr>
        <sz val="8"/>
        <rFont val="Arial"/>
        <family val="2"/>
      </rPr>
      <t xml:space="preserve"> nähere Bezeichnung der Todesursachen aus Kapitel XIX</t>
    </r>
  </si>
  <si>
    <r>
      <t>Äußere Ursachen von Morbidität u.ä. (V01-Y98)</t>
    </r>
    <r>
      <rPr>
        <vertAlign val="superscript"/>
        <sz val="8"/>
        <rFont val="Arial"/>
        <family val="2"/>
      </rPr>
      <t>2</t>
    </r>
  </si>
  <si>
    <r>
      <t>COVID-19, Virus nachgewiesen (U07.1)</t>
    </r>
    <r>
      <rPr>
        <vertAlign val="superscript"/>
        <sz val="8"/>
        <rFont val="Arial"/>
        <family val="2"/>
      </rPr>
      <t>3</t>
    </r>
  </si>
  <si>
    <r>
      <t>COVID-19, Virus nicht nachgewiesen (U07.2)</t>
    </r>
    <r>
      <rPr>
        <vertAlign val="superscript"/>
        <sz val="8"/>
        <rFont val="Arial"/>
        <family val="2"/>
      </rPr>
      <t>3</t>
    </r>
  </si>
  <si>
    <r>
      <t>Post-COVID-19-Zustand, nicht näher bezeichnet (U09.9)</t>
    </r>
    <r>
      <rPr>
        <vertAlign val="superscript"/>
        <sz val="8"/>
        <rFont val="Arial"/>
        <family val="2"/>
      </rPr>
      <t>3</t>
    </r>
  </si>
  <si>
    <r>
      <t>Multisystemisches Entzündungssyndrom in Verbindung mit COVID-19, nicht näher bezeichnet (U10.9)</t>
    </r>
    <r>
      <rPr>
        <vertAlign val="superscript"/>
        <sz val="8"/>
        <rFont val="Arial"/>
        <family val="2"/>
      </rPr>
      <t>3</t>
    </r>
  </si>
  <si>
    <r>
      <t>3</t>
    </r>
    <r>
      <rPr>
        <sz val="8"/>
        <rFont val="Arial"/>
        <family val="2"/>
      </rPr>
      <t xml:space="preserve"> ICD-10-Schlüsselnummern für besondere Zwecke (Vorläufige Zuordnung für Krankheiten mit unklarer Ätiologie.)</t>
    </r>
  </si>
  <si>
    <r>
      <t>Schlüsselnummern für besondere Zwecke</t>
    </r>
    <r>
      <rPr>
        <vertAlign val="superscript"/>
        <sz val="8"/>
        <rFont val="Arial"/>
        <family val="2"/>
      </rPr>
      <t>3</t>
    </r>
  </si>
  <si>
    <t>… der Brustdrüse (C50)</t>
  </si>
  <si>
    <t>Symptome und abnorme klinische und Laborbefunde (R00 - R99)</t>
  </si>
  <si>
    <t>III; VII; VIII; XII; XIII; XV; XVI; XVII</t>
  </si>
  <si>
    <t>Endokrine, Ernährungs- und Stoffwechselkrankheiten (E00-E90)</t>
  </si>
  <si>
    <t>Psychische und Verhaltensstörungen durch psychotrope Substanzen (F10 - F19)</t>
  </si>
  <si>
    <t>Zahl der vorläufig verarbeiteten Sterbefälle in Sachsen-Anhalt 2021 nach ausgewählten Todesursachen und Monaten</t>
  </si>
  <si>
    <r>
      <t>Anzahl
Sterbefälle
insgesamt</t>
    </r>
    <r>
      <rPr>
        <b/>
        <vertAlign val="superscript"/>
        <sz val="8"/>
        <rFont val="Arial"/>
        <family val="2"/>
      </rPr>
      <t>1</t>
    </r>
  </si>
  <si>
    <r>
      <t>Anzahl
Sterbefälle Januar</t>
    </r>
    <r>
      <rPr>
        <b/>
        <vertAlign val="superscript"/>
        <sz val="8"/>
        <rFont val="Arial"/>
        <family val="2"/>
      </rPr>
      <t>1</t>
    </r>
  </si>
  <si>
    <r>
      <t>Anzahl
Sterbefälle Februar</t>
    </r>
    <r>
      <rPr>
        <b/>
        <vertAlign val="superscript"/>
        <sz val="8"/>
        <rFont val="Arial"/>
        <family val="2"/>
      </rPr>
      <t>1</t>
    </r>
  </si>
  <si>
    <r>
      <t>Anzahl
Sterbefälle März</t>
    </r>
    <r>
      <rPr>
        <b/>
        <vertAlign val="superscript"/>
        <sz val="8"/>
        <rFont val="Arial"/>
        <family val="2"/>
      </rPr>
      <t>1</t>
    </r>
  </si>
  <si>
    <r>
      <t>Anzahl
Sterbefälle April</t>
    </r>
    <r>
      <rPr>
        <b/>
        <vertAlign val="superscript"/>
        <sz val="8"/>
        <rFont val="Arial"/>
        <family val="2"/>
      </rPr>
      <t>1</t>
    </r>
  </si>
  <si>
    <r>
      <t>Anzahl
Sterbefälle Mai</t>
    </r>
    <r>
      <rPr>
        <b/>
        <vertAlign val="superscript"/>
        <sz val="8"/>
        <rFont val="Arial"/>
        <family val="2"/>
      </rPr>
      <t>1</t>
    </r>
  </si>
  <si>
    <r>
      <t>Anzahl
Sterbefälle Juli</t>
    </r>
    <r>
      <rPr>
        <b/>
        <vertAlign val="superscript"/>
        <sz val="8"/>
        <rFont val="Arial"/>
        <family val="2"/>
      </rPr>
      <t>1</t>
    </r>
  </si>
  <si>
    <r>
      <t>Anzahl
Sterbefälle August</t>
    </r>
    <r>
      <rPr>
        <b/>
        <vertAlign val="superscript"/>
        <sz val="8"/>
        <rFont val="Arial"/>
        <family val="2"/>
      </rPr>
      <t>1</t>
    </r>
  </si>
  <si>
    <t>Zahl der verarbeiteten Sterbefälle in Sachsen-Anhalt 2020 nach ausgewählten Todesursachen und Monaten</t>
  </si>
  <si>
    <t>Anzahl
Sterbefälle Januar</t>
  </si>
  <si>
    <t>Anzahl
Sterbefälle Februar</t>
  </si>
  <si>
    <t>Anzahl
Sterbefälle März</t>
  </si>
  <si>
    <t>Anzahl
Sterbefälle April</t>
  </si>
  <si>
    <t>Anzahl
Sterbefälle Mai</t>
  </si>
  <si>
    <t>Anzahl
Sterbefälle Juni</t>
  </si>
  <si>
    <t>Anzahl
Sterbefälle Juli</t>
  </si>
  <si>
    <t>Anzahl
Sterbefälle August</t>
  </si>
  <si>
    <t>Anzahl
Sterbefälle September</t>
  </si>
  <si>
    <t>Anzahl
Sterbefälle Oktober</t>
  </si>
  <si>
    <t>Anzahl
Sterbefälle November</t>
  </si>
  <si>
    <t>Anzahl
Sterbefälle Dezember</t>
  </si>
  <si>
    <t>Anzahl
Sterbefälle
insgesamt</t>
  </si>
  <si>
    <r>
      <t>1</t>
    </r>
    <r>
      <rPr>
        <sz val="8"/>
        <rFont val="Arial"/>
        <family val="2"/>
      </rPr>
      <t xml:space="preserve"> nähere Bezeichnung der Todesursachen aus Kapitel XIX</t>
    </r>
  </si>
  <si>
    <r>
      <t>2</t>
    </r>
    <r>
      <rPr>
        <sz val="8"/>
        <rFont val="Arial"/>
        <family val="2"/>
      </rPr>
      <t xml:space="preserve"> ICD-10-Schlüsselnummern für besondere Zwecke (Vorläufige Zuordnung für Krankheiten mit unklarer Ätiologie.)</t>
    </r>
  </si>
  <si>
    <r>
      <t>Schlüsselnummern für besondere Zwecke</t>
    </r>
    <r>
      <rPr>
        <vertAlign val="superscript"/>
        <sz val="8"/>
        <rFont val="Arial"/>
        <family val="2"/>
      </rPr>
      <t>2</t>
    </r>
  </si>
  <si>
    <r>
      <t>COVID-19, Virus nachgewiesen (U07.1)</t>
    </r>
    <r>
      <rPr>
        <vertAlign val="superscript"/>
        <sz val="8"/>
        <rFont val="Arial"/>
        <family val="2"/>
      </rPr>
      <t>2</t>
    </r>
  </si>
  <si>
    <r>
      <t>COVID-19, Virus nicht nachgewiesen (U07.2)</t>
    </r>
    <r>
      <rPr>
        <vertAlign val="superscript"/>
        <sz val="8"/>
        <rFont val="Arial"/>
        <family val="2"/>
      </rPr>
      <t>2</t>
    </r>
  </si>
  <si>
    <r>
      <t>Multisystemisches Entzündungssyndrom in Verbindung mit COVID-19, nicht näher bezeichnet (U10.9)</t>
    </r>
    <r>
      <rPr>
        <vertAlign val="superscript"/>
        <sz val="8"/>
        <rFont val="Arial"/>
        <family val="2"/>
      </rPr>
      <t>2</t>
    </r>
  </si>
  <si>
    <r>
      <t>Post-COVID-19-Zustand, nicht näher bezeichnet (U09.9)</t>
    </r>
    <r>
      <rPr>
        <vertAlign val="superscript"/>
        <sz val="8"/>
        <rFont val="Arial"/>
        <family val="2"/>
      </rPr>
      <t>2</t>
    </r>
  </si>
  <si>
    <r>
      <t>Äußere Ursachen von Morbidität u.ä. (V01-Y98)</t>
    </r>
    <r>
      <rPr>
        <vertAlign val="superscript"/>
        <sz val="8"/>
        <rFont val="Arial"/>
        <family val="2"/>
      </rPr>
      <t>1</t>
    </r>
  </si>
  <si>
    <t>Zahl der vorläufig verarbeiteten Sterbefälle in Sachsen-Anhalt 2022 nach ausgewählten Todesursachen und Monaten</t>
  </si>
  <si>
    <r>
      <t>Anzahl
Sterbefälle Juni</t>
    </r>
    <r>
      <rPr>
        <b/>
        <vertAlign val="superscript"/>
        <sz val="8"/>
        <rFont val="Arial"/>
        <family val="2"/>
      </rPr>
      <t>1</t>
    </r>
    <r>
      <rPr>
        <sz val="11"/>
        <color theme="1"/>
        <rFont val="Calibri"/>
        <family val="2"/>
        <scheme val="minor"/>
      </rPr>
      <t/>
    </r>
  </si>
  <si>
    <r>
      <t>Anzahl
Sterbefälle September</t>
    </r>
    <r>
      <rPr>
        <vertAlign val="superscript"/>
        <sz val="10"/>
        <rFont val="Arial"/>
      </rPr>
      <t>1</t>
    </r>
  </si>
  <si>
    <r>
      <t>Anzahl
Sterbefälle Oktober</t>
    </r>
    <r>
      <rPr>
        <b/>
        <vertAlign val="superscript"/>
        <sz val="8"/>
        <rFont val="Arial"/>
        <family val="2"/>
      </rPr>
      <t>1</t>
    </r>
  </si>
  <si>
    <r>
      <t>Anzahl
Sterbefälle November</t>
    </r>
    <r>
      <rPr>
        <b/>
        <vertAlign val="superscript"/>
        <sz val="8"/>
        <rFont val="Arial"/>
        <family val="2"/>
      </rPr>
      <t>1</t>
    </r>
  </si>
  <si>
    <r>
      <t>Anzahl
Sterbefälle Dezember</t>
    </r>
    <r>
      <rPr>
        <b/>
        <vertAlign val="superscript"/>
        <sz val="8"/>
        <rFont val="Arial"/>
        <family val="2"/>
      </rPr>
      <t>1</t>
    </r>
  </si>
  <si>
    <t>Zahl der vorläufig verarbeiteten Sterbefälle in Sachsen-Anhalt 2023 nach ausgewählten Todesursachen und Monaten</t>
  </si>
  <si>
    <r>
      <rPr>
        <vertAlign val="superscript"/>
        <sz val="8"/>
        <rFont val="Arial"/>
        <family val="2"/>
      </rPr>
      <t>1</t>
    </r>
    <r>
      <rPr>
        <sz val="8"/>
        <rFont val="Arial"/>
        <family val="2"/>
      </rPr>
      <t xml:space="preserve"> </t>
    </r>
    <r>
      <rPr>
        <b/>
        <sz val="8"/>
        <rFont val="Arial"/>
        <family val="2"/>
      </rPr>
      <t>Vorläufige Ergebnisse.</t>
    </r>
    <r>
      <rPr>
        <sz val="8"/>
        <rFont val="Arial"/>
        <family val="2"/>
      </rPr>
      <t xml:space="preserve"> In Sachsen-Anhalt Verstorbene, welche ihren Hauptwohnsitz in Sachsen-Anhalt hatten. Es erfolgte noch kein vollständiger und abschließender Datenaustausch mit anderen Ländern. Daher sind die Fallzahlen hier geringfügig unterschätzt. Endgültige Zahlen für 2023 stehen voraussichtlich im Sommer 2024 zur Verfügung.</t>
    </r>
  </si>
  <si>
    <r>
      <rPr>
        <vertAlign val="superscript"/>
        <sz val="8"/>
        <rFont val="Arial"/>
        <family val="2"/>
      </rPr>
      <t>1</t>
    </r>
    <r>
      <rPr>
        <sz val="8"/>
        <rFont val="Arial"/>
        <family val="2"/>
      </rPr>
      <t xml:space="preserve"> </t>
    </r>
    <r>
      <rPr>
        <b/>
        <sz val="8"/>
        <rFont val="Arial"/>
        <family val="2"/>
      </rPr>
      <t>Vorläufige Ergebnisse.</t>
    </r>
    <r>
      <rPr>
        <sz val="8"/>
        <rFont val="Arial"/>
        <family val="2"/>
      </rPr>
      <t xml:space="preserve"> In Sachsen-Anhalt Verstorbene, welche ihren Hauptwohnsitz in Sachsen-Anhalt hatten. Es erfolgte noch kein vollständiger und abschließender Datenaustausch mit anderen Ländern. Daher sind die Fallzahlen hier geringfügig unterschätzt. Endgültige Zahlen für 2022 stehen voraussichtlich im Herbst 2023 zur Verfügung.</t>
    </r>
  </si>
  <si>
    <t>Zeichenerklärung:</t>
  </si>
  <si>
    <t>-        genau Null oder auf Null geändert</t>
  </si>
  <si>
    <t>0        weniger als die Hälfte von 1 in der letzten besetzten Stelle, jedoch mehr als nichts</t>
  </si>
  <si>
    <t>/        keine Angabe, da Zahlenwert nicht sicher genug</t>
  </si>
  <si>
    <t>.        Zahlenwert unbekannt oder geheim zu halten</t>
  </si>
  <si>
    <t>()        Aussagewert eingeschränkt, da der Zahlenwert statistisch relativ unsicher ist</t>
  </si>
  <si>
    <t>X        Tabellenfach gesperrt, weil Aussage nicht sinnvoll</t>
  </si>
  <si>
    <t>…        Angabe fällt später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</si>
</sst>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0"/>
    <numFmt numFmtId="165" formatCode="0.0"/>
    <numFmt numFmtId="166" formatCode="#\ ##0"/>
  </numFmts>
  <fonts count="11" x14ac:knownFonts="1">
    <font>
      <sz val="10"/>
      <name val="Arial"/>
    </font>
    <font>
      <sz val="11"/>
      <color theme="1"/>
      <name val="Calibri"/>
      <family val="2"/>
      <scheme val="minor"/>
    </font>
    <font>
      <sz val="8"/>
      <name val="Arial"/>
      <family val="2"/>
    </font>
    <font>
      <vertAlign val="superscript"/>
      <sz val="8"/>
      <name val="Arial"/>
      <family val="2"/>
    </font>
    <font>
      <b/>
      <sz val="8"/>
      <name val="Arial"/>
      <family val="2"/>
    </font>
    <font>
      <b/>
      <vertAlign val="superscript"/>
      <sz val="8"/>
      <name val="Arial"/>
      <family val="2"/>
    </font>
    <font>
      <sz val="8"/>
      <name val="Arial"/>
      <family val="2"/>
    </font>
    <font>
      <sz val="8"/>
      <color rgb="FF000000"/>
      <name val="Arial"/>
      <family val="2"/>
    </font>
    <font>
      <sz val="8"/>
      <name val="Arial"/>
    </font>
    <font>
      <b/>
      <sz val="8"/>
      <name val="Arial"/>
    </font>
    <font>
      <vertAlign val="superscript"/>
      <sz val="10"/>
      <name val="Arial"/>
    </font>
  </fonts>
  <fills count="3">
    <fill>
      <patternFill patternType="none"/>
    </fill>
    <fill>
      <patternFill patternType="gray125"/>
    </fill>
    <fill>
      <patternFill patternType="solid">
        <fgColor theme="0" tint="-0.14996795556505021"/>
        <bgColor indexed="64"/>
      </patternFill>
    </fill>
  </fills>
  <borders count="10">
    <border>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auto="1"/>
      </top>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indexed="64"/>
      </bottom>
      <diagonal/>
    </border>
  </borders>
  <cellStyleXfs count="1">
    <xf numFmtId="0" fontId="0" fillId="0" borderId="0"/>
  </cellStyleXfs>
  <cellXfs count="47">
    <xf numFmtId="0" fontId="0" fillId="0" borderId="0" xfId="0"/>
    <xf numFmtId="0" fontId="2" fillId="0" borderId="0" xfId="0" applyFont="1" applyBorder="1"/>
    <xf numFmtId="164" fontId="2" fillId="0" borderId="0" xfId="0" applyNumberFormat="1" applyFont="1" applyBorder="1"/>
    <xf numFmtId="0" fontId="4" fillId="0" borderId="0" xfId="0" applyFont="1" applyBorder="1" applyAlignment="1">
      <alignment horizontal="center" vertical="top"/>
    </xf>
    <xf numFmtId="0" fontId="2" fillId="0" borderId="0" xfId="0" applyFont="1" applyBorder="1" applyAlignment="1">
      <alignment horizontal="center" vertical="top"/>
    </xf>
    <xf numFmtId="0" fontId="0" fillId="0" borderId="0" xfId="0"/>
    <xf numFmtId="165" fontId="4" fillId="0" borderId="0" xfId="0" applyNumberFormat="1" applyFont="1" applyBorder="1"/>
    <xf numFmtId="0" fontId="4" fillId="0" borderId="0" xfId="0" applyFont="1" applyBorder="1"/>
    <xf numFmtId="0" fontId="4" fillId="2" borderId="2"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0" borderId="0" xfId="0" applyFont="1" applyBorder="1" applyAlignment="1"/>
    <xf numFmtId="0" fontId="3" fillId="0" borderId="0" xfId="0" applyFont="1" applyBorder="1" applyAlignment="1"/>
    <xf numFmtId="0" fontId="2" fillId="0" borderId="0" xfId="0" applyFont="1" applyBorder="1" applyAlignment="1"/>
    <xf numFmtId="0" fontId="2" fillId="0" borderId="0" xfId="0" applyFont="1" applyFill="1" applyBorder="1" applyAlignment="1">
      <alignment vertical="top"/>
    </xf>
    <xf numFmtId="0" fontId="2" fillId="0" borderId="0" xfId="0" applyFont="1" applyBorder="1" applyAlignment="1">
      <alignment horizontal="center"/>
    </xf>
    <xf numFmtId="49" fontId="2" fillId="0" borderId="0"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vertical="top" wrapText="1"/>
    </xf>
    <xf numFmtId="0" fontId="4" fillId="0" borderId="0" xfId="0" applyFont="1" applyBorder="1"/>
    <xf numFmtId="49" fontId="4" fillId="2" borderId="3" xfId="0" applyNumberFormat="1" applyFont="1" applyFill="1" applyBorder="1" applyAlignment="1">
      <alignment horizontal="center" vertical="center" wrapText="1"/>
    </xf>
    <xf numFmtId="49" fontId="4" fillId="0" borderId="4" xfId="0" applyNumberFormat="1" applyFont="1" applyBorder="1" applyAlignment="1">
      <alignment vertical="top" wrapText="1"/>
    </xf>
    <xf numFmtId="49" fontId="4" fillId="0" borderId="0" xfId="0" applyNumberFormat="1"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vertical="top" wrapText="1"/>
    </xf>
    <xf numFmtId="0" fontId="2" fillId="0" borderId="0" xfId="0" applyFont="1" applyBorder="1" applyAlignment="1">
      <alignment horizontal="right"/>
    </xf>
    <xf numFmtId="0" fontId="2" fillId="0" borderId="0" xfId="0" applyFont="1" applyBorder="1" applyAlignment="1">
      <alignment horizontal="center" vertical="top" wrapText="1"/>
    </xf>
    <xf numFmtId="166" fontId="4" fillId="0" borderId="0" xfId="0" applyNumberFormat="1" applyFont="1" applyBorder="1" applyAlignment="1">
      <alignment horizontal="right"/>
    </xf>
    <xf numFmtId="166" fontId="2" fillId="0" borderId="0" xfId="0" applyNumberFormat="1" applyFont="1" applyBorder="1" applyAlignment="1">
      <alignment horizontal="right"/>
    </xf>
    <xf numFmtId="166" fontId="2" fillId="0" borderId="0" xfId="0" applyNumberFormat="1" applyFont="1" applyAlignment="1">
      <alignment horizontal="right"/>
    </xf>
    <xf numFmtId="166" fontId="2" fillId="0" borderId="0" xfId="0" applyNumberFormat="1" applyFont="1" applyBorder="1" applyAlignment="1">
      <alignment horizontal="right" wrapText="1"/>
    </xf>
    <xf numFmtId="49" fontId="4" fillId="2" borderId="5" xfId="0" applyNumberFormat="1" applyFont="1" applyFill="1" applyBorder="1" applyAlignment="1">
      <alignment horizontal="center" vertical="center" wrapText="1"/>
    </xf>
    <xf numFmtId="166" fontId="2" fillId="0" borderId="0" xfId="0" applyNumberFormat="1" applyFont="1" applyBorder="1"/>
    <xf numFmtId="0" fontId="4" fillId="2" borderId="6"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66" fontId="4" fillId="0" borderId="0" xfId="0" applyNumberFormat="1" applyFont="1" applyBorder="1"/>
    <xf numFmtId="166" fontId="6" fillId="0" borderId="0" xfId="0" applyNumberFormat="1" applyFont="1" applyBorder="1" applyAlignment="1">
      <alignment horizontal="right"/>
    </xf>
    <xf numFmtId="166" fontId="6" fillId="0" borderId="0" xfId="0" applyNumberFormat="1" applyFont="1" applyAlignment="1">
      <alignment horizontal="right"/>
    </xf>
    <xf numFmtId="0" fontId="2" fillId="0" borderId="0" xfId="0" applyFont="1" applyAlignment="1">
      <alignment horizontal="right"/>
    </xf>
    <xf numFmtId="0" fontId="7" fillId="0" borderId="0" xfId="0" applyFont="1" applyAlignment="1">
      <alignment horizontal="right"/>
    </xf>
    <xf numFmtId="0" fontId="7" fillId="0" borderId="0" xfId="0" applyFont="1" applyAlignment="1"/>
    <xf numFmtId="49" fontId="4" fillId="0" borderId="1" xfId="0" applyNumberFormat="1" applyFont="1" applyBorder="1" applyAlignment="1">
      <alignment vertical="top" wrapText="1"/>
    </xf>
    <xf numFmtId="49" fontId="4" fillId="2" borderId="9" xfId="0" applyNumberFormat="1" applyFont="1" applyFill="1" applyBorder="1" applyAlignment="1">
      <alignment horizontal="center" vertical="center" wrapText="1"/>
    </xf>
    <xf numFmtId="166" fontId="8" fillId="0" borderId="0" xfId="0" applyNumberFormat="1" applyFont="1" applyBorder="1" applyAlignment="1">
      <alignment horizontal="right"/>
    </xf>
    <xf numFmtId="49" fontId="9" fillId="2" borderId="7" xfId="0" applyNumberFormat="1" applyFont="1" applyFill="1" applyBorder="1" applyAlignment="1">
      <alignment horizontal="center" vertical="center" wrapText="1"/>
    </xf>
    <xf numFmtId="0" fontId="7" fillId="0" borderId="0" xfId="0" applyFont="1"/>
  </cellXfs>
  <cellStyles count="1">
    <cellStyle name="Standard" xfId="0" builtinId="0"/>
  </cellStyles>
  <dxfs count="57">
    <dxf>
      <font>
        <b/>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dxf>
    <dxf>
      <border outline="0">
        <top style="thin">
          <color auto="1"/>
        </top>
        <bottom style="thin">
          <color indexed="64"/>
        </bottom>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1" indent="0" justifyLastLine="0" shrinkToFit="0" readingOrder="0"/>
    </dxf>
    <dxf>
      <font>
        <b/>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8"/>
        <color auto="1"/>
        <name val="Arial"/>
        <scheme val="none"/>
      </font>
    </dxf>
    <dxf>
      <border outline="0">
        <top style="thin">
          <color auto="1"/>
        </top>
        <bottom style="thin">
          <color indexed="64"/>
        </bottom>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6" formatCode="#\ ##0"/>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8"/>
        <color auto="1"/>
        <name val="Arial"/>
        <scheme val="none"/>
      </font>
    </dxf>
    <dxf>
      <border outline="0">
        <top style="thin">
          <color auto="1"/>
        </top>
        <bottom style="thin">
          <color indexed="64"/>
        </bottom>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8"/>
        <color auto="1"/>
        <name val="Arial"/>
        <scheme val="none"/>
      </font>
      <numFmt numFmtId="30" formatCode="@"/>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vorläufige_Sterbefälle_Monat34" displayName="vorläufige_Sterbefälle_Monat34" ref="A3:O57" totalsRowShown="0" headerRowDxfId="56" dataDxfId="54" headerRowBorderDxfId="55" tableBorderDxfId="53">
  <autoFilter ref="A3:O57"/>
  <tableColumns count="15">
    <tableColumn id="1" name="Pos.-Nr. _x000a_ICD-10" dataDxfId="52"/>
    <tableColumn id="2" name="Todesursachenklasse" dataDxfId="51"/>
    <tableColumn id="3" name="Anzahl_x000a_Sterbefälle_x000a_insgesamt1" dataDxfId="0">
      <calculatedColumnFormula>SUM(vorläufige_Sterbefälle_Monat34[[#This Row],[Anzahl
Sterbefälle Januar1]:[Anzahl
Sterbefälle Dezember1]])</calculatedColumnFormula>
    </tableColumn>
    <tableColumn id="4" name="Anzahl_x000a_Sterbefälle Januar1" dataDxfId="50"/>
    <tableColumn id="5" name="Anzahl_x000a_Sterbefälle Februar1" dataDxfId="49"/>
    <tableColumn id="6" name="Anzahl_x000a_Sterbefälle März1" dataDxfId="48"/>
    <tableColumn id="7" name="Anzahl_x000a_Sterbefälle April1" dataDxfId="47"/>
    <tableColumn id="8" name="Anzahl_x000a_Sterbefälle Mai1" dataDxfId="46"/>
    <tableColumn id="9" name="Anzahl_x000a_Sterbefälle Juni1" dataDxfId="45"/>
    <tableColumn id="10" name="Anzahl_x000a_Sterbefälle Juli1" dataDxfId="44"/>
    <tableColumn id="11" name="Anzahl_x000a_Sterbefälle August1" dataDxfId="43"/>
    <tableColumn id="12" name="Anzahl_x000a_Sterbefälle September1" dataDxfId="42"/>
    <tableColumn id="13" name="Anzahl_x000a_Sterbefälle Oktober1" dataDxfId="41"/>
    <tableColumn id="14" name="Anzahl_x000a_Sterbefälle November1" dataDxfId="40"/>
    <tableColumn id="15" name="Anzahl_x000a_Sterbefälle Dezember1" dataDxfId="39"/>
  </tableColumns>
  <tableStyleInfo showFirstColumn="1" showLastColumn="0" showRowStripes="1" showColumnStripes="0"/>
  <extLst>
    <ext xmlns:x14="http://schemas.microsoft.com/office/spreadsheetml/2009/9/main" uri="{504A1905-F514-4f6f-8877-14C23A59335A}">
      <x14:table altText="Zahl der vorläufig verarbeiteten Sterbefälle in Sachsen-Anhalt 2021 nach ausgewählten Todesursachen und Monaten" altTextSummary="Zahl der vorläufig verarbeiteten Sterbefälle in Sachsen-Anhalt 2021 nach ausgewählten Todesursachen und Monaten"/>
    </ext>
  </extLst>
</table>
</file>

<file path=xl/tables/table2.xml><?xml version="1.0" encoding="utf-8"?>
<table xmlns="http://schemas.openxmlformats.org/spreadsheetml/2006/main" id="2" name="vorläufige_Sterbefälle_Monat3" displayName="vorläufige_Sterbefälle_Monat3" ref="A3:O57" totalsRowShown="0" headerRowDxfId="38" dataDxfId="36" headerRowBorderDxfId="37" tableBorderDxfId="35">
  <autoFilter ref="A3:O57">
    <filterColumn colId="0" hiddenButton="1"/>
    <filterColumn colId="1" hiddenButton="1"/>
    <filterColumn colId="2" hiddenButton="1"/>
    <filterColumn colId="3" hiddenButton="1"/>
    <filterColumn colId="4" hiddenButton="1"/>
    <filterColumn colId="5" hiddenButton="1"/>
    <filterColumn colId="6" hiddenButton="1"/>
  </autoFilter>
  <tableColumns count="15">
    <tableColumn id="1" name="Pos.-Nr. _x000a_ICD-10" dataDxfId="34"/>
    <tableColumn id="2" name="Todesursachenklasse" dataDxfId="33"/>
    <tableColumn id="3" name="Anzahl_x000a_Sterbefälle_x000a_insgesamt1" dataDxfId="32"/>
    <tableColumn id="4" name="Anzahl_x000a_Sterbefälle Januar1" dataDxfId="31"/>
    <tableColumn id="5" name="Anzahl_x000a_Sterbefälle Februar1" dataDxfId="30"/>
    <tableColumn id="6" name="Anzahl_x000a_Sterbefälle März1" dataDxfId="29"/>
    <tableColumn id="7" name="Anzahl_x000a_Sterbefälle April1" dataDxfId="28"/>
    <tableColumn id="8" name="Anzahl_x000a_Sterbefälle Mai1" dataDxfId="27"/>
    <tableColumn id="9" name="Anzahl_x000a_Sterbefälle Juni1" dataDxfId="26"/>
    <tableColumn id="10" name="Anzahl_x000a_Sterbefälle Juli1" dataDxfId="25"/>
    <tableColumn id="11" name="Anzahl_x000a_Sterbefälle August1" dataDxfId="24"/>
    <tableColumn id="12" name="Anzahl_x000a_Sterbefälle September1" dataDxfId="23"/>
    <tableColumn id="13" name="Anzahl_x000a_Sterbefälle Oktober1" dataDxfId="22"/>
    <tableColumn id="14" name="Anzahl_x000a_Sterbefälle November1" dataDxfId="21"/>
    <tableColumn id="15" name="Anzahl_x000a_Sterbefälle Dezember1" dataDxfId="20"/>
  </tableColumns>
  <tableStyleInfo showFirstColumn="1" showLastColumn="0" showRowStripes="1" showColumnStripes="0"/>
  <extLst>
    <ext xmlns:x14="http://schemas.microsoft.com/office/spreadsheetml/2009/9/main" uri="{504A1905-F514-4f6f-8877-14C23A59335A}">
      <x14:table altText="Zahl der vorläufig verarbeiteten Sterbefälle in Sachsen-Anhalt 2021 nach ausgewählten Todesursachen und Monaten" altTextSummary="Zahl der vorläufig verarbeiteten Sterbefälle in Sachsen-Anhalt 2021 nach ausgewählten Todesursachen und Monaten"/>
    </ext>
  </extLst>
</table>
</file>

<file path=xl/tables/table3.xml><?xml version="1.0" encoding="utf-8"?>
<table xmlns="http://schemas.openxmlformats.org/spreadsheetml/2006/main" id="1" name="vorläufige_Sterbefälle_Monat" displayName="vorläufige_Sterbefälle_Monat" ref="A3:O57" totalsRowShown="0" headerRowDxfId="19" dataDxfId="17" headerRowBorderDxfId="18" tableBorderDxfId="16">
  <autoFilter ref="A3:O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Pos.-Nr. _x000a_ICD-10" dataDxfId="15"/>
    <tableColumn id="2" name="Todesursachenklasse" dataDxfId="14"/>
    <tableColumn id="3" name="Anzahl_x000a_Sterbefälle_x000a_insgesamt" dataDxfId="13"/>
    <tableColumn id="4" name="Anzahl_x000a_Sterbefälle Januar" dataDxfId="12"/>
    <tableColumn id="5" name="Anzahl_x000a_Sterbefälle Februar" dataDxfId="11"/>
    <tableColumn id="6" name="Anzahl_x000a_Sterbefälle März" dataDxfId="10"/>
    <tableColumn id="7" name="Anzahl_x000a_Sterbefälle April" dataDxfId="9"/>
    <tableColumn id="8" name="Anzahl_x000a_Sterbefälle Mai" dataDxfId="8"/>
    <tableColumn id="9" name="Anzahl_x000a_Sterbefälle Juni" dataDxfId="7"/>
    <tableColumn id="10" name="Anzahl_x000a_Sterbefälle Juli" dataDxfId="6"/>
    <tableColumn id="11" name="Anzahl_x000a_Sterbefälle August" dataDxfId="5"/>
    <tableColumn id="12" name="Anzahl_x000a_Sterbefälle September" dataDxfId="4"/>
    <tableColumn id="13" name="Anzahl_x000a_Sterbefälle Oktober" dataDxfId="3"/>
    <tableColumn id="14" name="Anzahl_x000a_Sterbefälle November" dataDxfId="2"/>
    <tableColumn id="15" name="Anzahl_x000a_Sterbefälle Dezember" dataDxfId="1"/>
  </tableColumns>
  <tableStyleInfo showFirstColumn="1" showLastColumn="0" showRowStripes="1" showColumnStripes="0"/>
  <extLst>
    <ext xmlns:x14="http://schemas.microsoft.com/office/spreadsheetml/2009/9/main" uri="{504A1905-F514-4f6f-8877-14C23A59335A}">
      <x14:table altText="Zahl der vorläufig verarbeiteten Sterbefälle in Sachsen-Anhalt 2021 nach ausgewählten Todesursachen und Monaten" altTextSummary="Zahl der vorläufig verarbeiteten Sterbefälle in Sachsen-Anhalt 2021 nach ausgewählten Todesursachen und Monaten"/>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workbookViewId="0">
      <selection activeCell="F13" sqref="F13"/>
    </sheetView>
  </sheetViews>
  <sheetFormatPr baseColWidth="10" defaultColWidth="11.5703125" defaultRowHeight="12.75" x14ac:dyDescent="0.2"/>
  <cols>
    <col min="1" max="1" width="9.85546875" style="1" customWidth="1"/>
    <col min="2" max="2" width="37.42578125" style="1" customWidth="1"/>
    <col min="3" max="7" width="10.28515625" style="1" customWidth="1"/>
    <col min="8" max="8" width="10.28515625" style="5" customWidth="1"/>
    <col min="9" max="15" width="10.28515625" style="1" customWidth="1"/>
    <col min="16" max="16384" width="11.5703125" style="1"/>
  </cols>
  <sheetData>
    <row r="1" spans="1:17" x14ac:dyDescent="0.2">
      <c r="A1" s="10" t="s">
        <v>98</v>
      </c>
      <c r="B1" s="10"/>
      <c r="C1" s="10"/>
      <c r="D1" s="10"/>
      <c r="E1" s="10"/>
      <c r="F1" s="10"/>
      <c r="G1" s="10"/>
    </row>
    <row r="3" spans="1:17" s="14" customFormat="1" ht="48" x14ac:dyDescent="0.2">
      <c r="A3" s="8" t="s">
        <v>18</v>
      </c>
      <c r="B3" s="19" t="s">
        <v>34</v>
      </c>
      <c r="C3" s="19" t="s">
        <v>62</v>
      </c>
      <c r="D3" s="19" t="s">
        <v>63</v>
      </c>
      <c r="E3" s="19" t="s">
        <v>64</v>
      </c>
      <c r="F3" s="19" t="s">
        <v>65</v>
      </c>
      <c r="G3" s="31" t="s">
        <v>66</v>
      </c>
      <c r="H3" s="19" t="s">
        <v>67</v>
      </c>
      <c r="I3" s="19" t="s">
        <v>93</v>
      </c>
      <c r="J3" s="19" t="s">
        <v>68</v>
      </c>
      <c r="K3" s="43" t="s">
        <v>69</v>
      </c>
      <c r="L3" s="45" t="s">
        <v>94</v>
      </c>
      <c r="M3" s="34" t="s">
        <v>95</v>
      </c>
      <c r="N3" s="34" t="s">
        <v>96</v>
      </c>
      <c r="O3" s="34" t="s">
        <v>97</v>
      </c>
    </row>
    <row r="4" spans="1:17" s="18" customFormat="1" ht="11.25" x14ac:dyDescent="0.2">
      <c r="A4" s="3"/>
      <c r="B4" s="42" t="s">
        <v>0</v>
      </c>
      <c r="C4" s="27">
        <f>SUM(vorläufige_Sterbefälle_Monat34[[#This Row],[Anzahl
Sterbefälle Januar1]:[Anzahl
Sterbefälle Dezember1]])</f>
        <v>35435</v>
      </c>
      <c r="D4" s="27">
        <v>3483</v>
      </c>
      <c r="E4" s="27">
        <v>2759</v>
      </c>
      <c r="F4" s="27">
        <v>3203</v>
      </c>
      <c r="G4" s="27">
        <v>3025</v>
      </c>
      <c r="H4" s="27">
        <v>2885</v>
      </c>
      <c r="I4" s="27">
        <v>2615</v>
      </c>
      <c r="J4" s="27">
        <v>2616</v>
      </c>
      <c r="K4" s="27">
        <v>2644</v>
      </c>
      <c r="L4" s="27">
        <v>2688</v>
      </c>
      <c r="M4" s="27">
        <v>2848</v>
      </c>
      <c r="N4" s="27">
        <v>3121</v>
      </c>
      <c r="O4" s="27">
        <v>3548</v>
      </c>
    </row>
    <row r="5" spans="1:17" s="18" customFormat="1" ht="11.25" x14ac:dyDescent="0.2">
      <c r="A5" s="3"/>
      <c r="B5" s="21"/>
      <c r="C5" s="27"/>
      <c r="D5" s="27"/>
      <c r="E5" s="28"/>
      <c r="F5" s="28"/>
      <c r="G5" s="28"/>
      <c r="H5" s="37"/>
      <c r="I5" s="28"/>
      <c r="J5" s="28"/>
      <c r="K5" s="28"/>
      <c r="L5" s="44"/>
      <c r="M5" s="44"/>
      <c r="N5" s="44"/>
      <c r="O5" s="44"/>
    </row>
    <row r="6" spans="1:17" ht="22.5" x14ac:dyDescent="0.2">
      <c r="A6" s="4" t="s">
        <v>7</v>
      </c>
      <c r="B6" s="17" t="s">
        <v>20</v>
      </c>
      <c r="C6" s="27">
        <f>SUM(vorläufige_Sterbefälle_Monat34[[#This Row],[Anzahl
Sterbefälle Januar1]:[Anzahl
Sterbefälle Dezember1]])</f>
        <v>393</v>
      </c>
      <c r="D6" s="28">
        <v>30</v>
      </c>
      <c r="E6" s="28">
        <v>24</v>
      </c>
      <c r="F6" s="28">
        <v>33</v>
      </c>
      <c r="G6" s="28">
        <v>34</v>
      </c>
      <c r="H6" s="38">
        <v>35</v>
      </c>
      <c r="I6" s="28">
        <v>33</v>
      </c>
      <c r="J6" s="28">
        <v>33</v>
      </c>
      <c r="K6" s="28">
        <v>36</v>
      </c>
      <c r="L6" s="44">
        <v>36</v>
      </c>
      <c r="M6" s="44">
        <v>27</v>
      </c>
      <c r="N6" s="44">
        <v>39</v>
      </c>
      <c r="O6" s="44">
        <v>33</v>
      </c>
      <c r="Q6" s="32"/>
    </row>
    <row r="7" spans="1:17" ht="11.25" x14ac:dyDescent="0.2">
      <c r="A7" s="4" t="s">
        <v>8</v>
      </c>
      <c r="B7" s="17" t="s">
        <v>19</v>
      </c>
      <c r="C7" s="27">
        <f>SUM(vorläufige_Sterbefälle_Monat34[[#This Row],[Anzahl
Sterbefälle Januar1]:[Anzahl
Sterbefälle Dezember1]])</f>
        <v>8585</v>
      </c>
      <c r="D7" s="28">
        <v>720</v>
      </c>
      <c r="E7" s="28">
        <v>663</v>
      </c>
      <c r="F7" s="28">
        <v>755</v>
      </c>
      <c r="G7" s="28">
        <v>721</v>
      </c>
      <c r="H7" s="38">
        <v>672</v>
      </c>
      <c r="I7" s="28">
        <v>642</v>
      </c>
      <c r="J7" s="28">
        <v>704</v>
      </c>
      <c r="K7" s="28">
        <v>702</v>
      </c>
      <c r="L7" s="44">
        <v>722</v>
      </c>
      <c r="M7" s="44">
        <v>754</v>
      </c>
      <c r="N7" s="44">
        <v>745</v>
      </c>
      <c r="O7" s="44">
        <v>785</v>
      </c>
    </row>
    <row r="8" spans="1:17" ht="11.25" x14ac:dyDescent="0.2">
      <c r="A8" s="4" t="s">
        <v>8</v>
      </c>
      <c r="B8" s="17" t="s">
        <v>3</v>
      </c>
      <c r="C8" s="27"/>
      <c r="D8" s="28"/>
      <c r="E8" s="28"/>
      <c r="F8" s="28"/>
      <c r="G8" s="28"/>
      <c r="H8" s="38"/>
      <c r="I8" s="28"/>
      <c r="J8" s="28"/>
      <c r="K8" s="28"/>
      <c r="L8" s="44"/>
      <c r="M8" s="44"/>
      <c r="N8" s="44"/>
      <c r="O8" s="44"/>
    </row>
    <row r="9" spans="1:17" ht="11.25" x14ac:dyDescent="0.2">
      <c r="A9" s="4" t="s">
        <v>8</v>
      </c>
      <c r="B9" s="16" t="s">
        <v>2</v>
      </c>
      <c r="C9" s="27">
        <f>SUM(vorläufige_Sterbefälle_Monat34[[#This Row],[Anzahl
Sterbefälle Januar1]:[Anzahl
Sterbefälle Dezember1]])</f>
        <v>8327</v>
      </c>
      <c r="D9" s="28">
        <v>701</v>
      </c>
      <c r="E9" s="28">
        <v>642</v>
      </c>
      <c r="F9" s="28">
        <v>735</v>
      </c>
      <c r="G9" s="28">
        <v>699</v>
      </c>
      <c r="H9" s="38">
        <v>650</v>
      </c>
      <c r="I9" s="28">
        <v>617</v>
      </c>
      <c r="J9" s="28">
        <v>680</v>
      </c>
      <c r="K9" s="28">
        <v>686</v>
      </c>
      <c r="L9" s="44">
        <v>697</v>
      </c>
      <c r="M9" s="44">
        <v>738</v>
      </c>
      <c r="N9" s="44">
        <v>722</v>
      </c>
      <c r="O9" s="44">
        <v>760</v>
      </c>
    </row>
    <row r="10" spans="1:17" ht="11.25" x14ac:dyDescent="0.2">
      <c r="A10" s="4" t="s">
        <v>8</v>
      </c>
      <c r="B10" s="16" t="s">
        <v>5</v>
      </c>
      <c r="C10" s="27">
        <f>SUM(vorläufige_Sterbefälle_Monat34[[#This Row],[Anzahl
Sterbefälle Januar1]:[Anzahl
Sterbefälle Dezember1]])</f>
        <v>2626</v>
      </c>
      <c r="D10" s="28">
        <v>236</v>
      </c>
      <c r="E10" s="28">
        <v>187</v>
      </c>
      <c r="F10" s="28">
        <v>228</v>
      </c>
      <c r="G10" s="28">
        <v>210</v>
      </c>
      <c r="H10" s="38">
        <v>196</v>
      </c>
      <c r="I10" s="28">
        <v>186</v>
      </c>
      <c r="J10" s="28">
        <v>220</v>
      </c>
      <c r="K10" s="28">
        <v>218</v>
      </c>
      <c r="L10" s="44">
        <v>229</v>
      </c>
      <c r="M10" s="44">
        <v>233</v>
      </c>
      <c r="N10" s="44">
        <v>232</v>
      </c>
      <c r="O10" s="44">
        <v>251</v>
      </c>
    </row>
    <row r="11" spans="1:17" ht="11.25" x14ac:dyDescent="0.2">
      <c r="A11" s="4" t="s">
        <v>8</v>
      </c>
      <c r="B11" s="16" t="s">
        <v>4</v>
      </c>
      <c r="C11" s="27">
        <f>SUM(vorläufige_Sterbefälle_Monat34[[#This Row],[Anzahl
Sterbefälle Januar1]:[Anzahl
Sterbefälle Dezember1]])</f>
        <v>1612</v>
      </c>
      <c r="D11" s="28">
        <v>115</v>
      </c>
      <c r="E11" s="28">
        <v>122</v>
      </c>
      <c r="F11" s="28">
        <v>145</v>
      </c>
      <c r="G11" s="28">
        <v>144</v>
      </c>
      <c r="H11" s="38">
        <v>121</v>
      </c>
      <c r="I11" s="28">
        <v>104</v>
      </c>
      <c r="J11" s="28">
        <v>132</v>
      </c>
      <c r="K11" s="28">
        <v>147</v>
      </c>
      <c r="L11" s="44">
        <v>134</v>
      </c>
      <c r="M11" s="44">
        <v>150</v>
      </c>
      <c r="N11" s="44">
        <v>150</v>
      </c>
      <c r="O11" s="44">
        <v>148</v>
      </c>
    </row>
    <row r="12" spans="1:17" ht="11.25" x14ac:dyDescent="0.2">
      <c r="A12" s="4" t="s">
        <v>8</v>
      </c>
      <c r="B12" s="16" t="s">
        <v>56</v>
      </c>
      <c r="C12" s="27">
        <f>SUM(vorläufige_Sterbefälle_Monat34[[#This Row],[Anzahl
Sterbefälle Januar1]:[Anzahl
Sterbefälle Dezember1]])</f>
        <v>580</v>
      </c>
      <c r="D12" s="28">
        <v>56</v>
      </c>
      <c r="E12" s="28">
        <v>49</v>
      </c>
      <c r="F12" s="28">
        <v>54</v>
      </c>
      <c r="G12" s="28">
        <v>50</v>
      </c>
      <c r="H12" s="38">
        <v>61</v>
      </c>
      <c r="I12" s="28">
        <v>40</v>
      </c>
      <c r="J12" s="28">
        <v>38</v>
      </c>
      <c r="K12" s="28">
        <v>46</v>
      </c>
      <c r="L12" s="44">
        <v>46</v>
      </c>
      <c r="M12" s="44">
        <v>47</v>
      </c>
      <c r="N12" s="44">
        <v>44</v>
      </c>
      <c r="O12" s="44">
        <v>49</v>
      </c>
    </row>
    <row r="13" spans="1:17" ht="22.5" x14ac:dyDescent="0.2">
      <c r="A13" s="4" t="s">
        <v>9</v>
      </c>
      <c r="B13" s="17" t="s">
        <v>59</v>
      </c>
      <c r="C13" s="27">
        <f>SUM(vorläufige_Sterbefälle_Monat34[[#This Row],[Anzahl
Sterbefälle Januar1]:[Anzahl
Sterbefälle Dezember1]])</f>
        <v>1644</v>
      </c>
      <c r="D13" s="28">
        <v>169</v>
      </c>
      <c r="E13" s="28">
        <v>143</v>
      </c>
      <c r="F13" s="28">
        <v>148</v>
      </c>
      <c r="G13" s="28">
        <v>133</v>
      </c>
      <c r="H13" s="38">
        <v>141</v>
      </c>
      <c r="I13" s="28">
        <v>126</v>
      </c>
      <c r="J13" s="28">
        <v>108</v>
      </c>
      <c r="K13" s="28">
        <v>110</v>
      </c>
      <c r="L13" s="44">
        <v>133</v>
      </c>
      <c r="M13" s="44">
        <v>112</v>
      </c>
      <c r="N13" s="44">
        <v>125</v>
      </c>
      <c r="O13" s="44">
        <v>196</v>
      </c>
    </row>
    <row r="14" spans="1:17" ht="11.25" x14ac:dyDescent="0.2">
      <c r="A14" s="4" t="s">
        <v>9</v>
      </c>
      <c r="B14" s="17" t="s">
        <v>3</v>
      </c>
      <c r="C14" s="27"/>
      <c r="D14" s="28"/>
      <c r="E14" s="28"/>
      <c r="F14" s="28"/>
      <c r="G14" s="28"/>
      <c r="H14" s="38"/>
      <c r="I14" s="28"/>
      <c r="J14" s="28"/>
      <c r="K14" s="28"/>
      <c r="L14" s="44"/>
      <c r="M14" s="44"/>
      <c r="N14" s="44"/>
      <c r="O14" s="44"/>
    </row>
    <row r="15" spans="1:17" ht="11.25" x14ac:dyDescent="0.2">
      <c r="A15" s="4" t="s">
        <v>9</v>
      </c>
      <c r="B15" s="22" t="s">
        <v>6</v>
      </c>
      <c r="C15" s="27">
        <f>SUM(vorläufige_Sterbefälle_Monat34[[#This Row],[Anzahl
Sterbefälle Januar1]:[Anzahl
Sterbefälle Dezember1]])</f>
        <v>1263</v>
      </c>
      <c r="D15" s="28">
        <v>127</v>
      </c>
      <c r="E15" s="28">
        <v>113</v>
      </c>
      <c r="F15" s="28">
        <v>112</v>
      </c>
      <c r="G15" s="28">
        <v>102</v>
      </c>
      <c r="H15" s="38">
        <v>107</v>
      </c>
      <c r="I15" s="28">
        <v>94</v>
      </c>
      <c r="J15" s="28">
        <v>73</v>
      </c>
      <c r="K15" s="28">
        <v>86</v>
      </c>
      <c r="L15" s="44">
        <v>105</v>
      </c>
      <c r="M15" s="44">
        <v>87</v>
      </c>
      <c r="N15" s="44">
        <v>102</v>
      </c>
      <c r="O15" s="44">
        <v>155</v>
      </c>
    </row>
    <row r="16" spans="1:17" ht="11.25" x14ac:dyDescent="0.2">
      <c r="A16" s="4" t="s">
        <v>10</v>
      </c>
      <c r="B16" s="17" t="s">
        <v>32</v>
      </c>
      <c r="C16" s="27">
        <f>SUM(vorläufige_Sterbefälle_Monat34[[#This Row],[Anzahl
Sterbefälle Januar1]:[Anzahl
Sterbefälle Dezember1]])</f>
        <v>1713</v>
      </c>
      <c r="D16" s="30">
        <v>175</v>
      </c>
      <c r="E16" s="28">
        <v>124</v>
      </c>
      <c r="F16" s="28">
        <v>148</v>
      </c>
      <c r="G16" s="28">
        <v>131</v>
      </c>
      <c r="H16" s="38">
        <v>143</v>
      </c>
      <c r="I16" s="28">
        <v>122</v>
      </c>
      <c r="J16" s="28">
        <v>132</v>
      </c>
      <c r="K16" s="28">
        <v>120</v>
      </c>
      <c r="L16" s="44">
        <v>133</v>
      </c>
      <c r="M16" s="44">
        <v>140</v>
      </c>
      <c r="N16" s="44">
        <v>163</v>
      </c>
      <c r="O16" s="44">
        <v>182</v>
      </c>
    </row>
    <row r="17" spans="1:15" ht="11.25" x14ac:dyDescent="0.2">
      <c r="A17" s="4" t="s">
        <v>10</v>
      </c>
      <c r="B17" s="17" t="s">
        <v>3</v>
      </c>
      <c r="C17" s="27"/>
      <c r="D17" s="30"/>
      <c r="E17" s="28"/>
      <c r="F17" s="28"/>
      <c r="G17" s="28"/>
      <c r="H17" s="38"/>
      <c r="I17" s="28"/>
      <c r="J17" s="28"/>
      <c r="K17" s="28"/>
      <c r="L17" s="44"/>
      <c r="M17" s="44"/>
      <c r="N17" s="44"/>
      <c r="O17" s="44"/>
    </row>
    <row r="18" spans="1:15" ht="11.25" x14ac:dyDescent="0.2">
      <c r="A18" s="4" t="s">
        <v>10</v>
      </c>
      <c r="B18" s="17" t="s">
        <v>35</v>
      </c>
      <c r="C18" s="27">
        <f>SUM(vorläufige_Sterbefälle_Monat34[[#This Row],[Anzahl
Sterbefälle Januar1]:[Anzahl
Sterbefälle Dezember1]])</f>
        <v>1434</v>
      </c>
      <c r="D18" s="30">
        <v>143</v>
      </c>
      <c r="E18" s="28">
        <v>103</v>
      </c>
      <c r="F18" s="28">
        <v>124</v>
      </c>
      <c r="G18" s="28">
        <v>116</v>
      </c>
      <c r="H18" s="38">
        <v>120</v>
      </c>
      <c r="I18" s="28">
        <v>99</v>
      </c>
      <c r="J18" s="28">
        <v>115</v>
      </c>
      <c r="K18" s="28">
        <v>102</v>
      </c>
      <c r="L18" s="44">
        <v>115</v>
      </c>
      <c r="M18" s="44">
        <v>120</v>
      </c>
      <c r="N18" s="44">
        <v>130</v>
      </c>
      <c r="O18" s="44">
        <v>147</v>
      </c>
    </row>
    <row r="19" spans="1:15" ht="22.5" x14ac:dyDescent="0.2">
      <c r="A19" s="4" t="s">
        <v>10</v>
      </c>
      <c r="B19" s="17" t="s">
        <v>60</v>
      </c>
      <c r="C19" s="27">
        <f>SUM(vorläufige_Sterbefälle_Monat34[[#This Row],[Anzahl
Sterbefälle Januar1]:[Anzahl
Sterbefälle Dezember1]])</f>
        <v>247</v>
      </c>
      <c r="D19" s="30">
        <v>30</v>
      </c>
      <c r="E19" s="28">
        <v>18</v>
      </c>
      <c r="F19" s="28">
        <v>22</v>
      </c>
      <c r="G19" s="28">
        <v>12</v>
      </c>
      <c r="H19" s="38">
        <v>18</v>
      </c>
      <c r="I19" s="28">
        <v>23</v>
      </c>
      <c r="J19" s="28">
        <v>16</v>
      </c>
      <c r="K19" s="28">
        <v>15</v>
      </c>
      <c r="L19" s="44">
        <v>15</v>
      </c>
      <c r="M19" s="44">
        <v>19</v>
      </c>
      <c r="N19" s="44">
        <v>29</v>
      </c>
      <c r="O19" s="44">
        <v>30</v>
      </c>
    </row>
    <row r="20" spans="1:15" ht="11.25" x14ac:dyDescent="0.2">
      <c r="A20" s="4" t="s">
        <v>11</v>
      </c>
      <c r="B20" s="17" t="s">
        <v>21</v>
      </c>
      <c r="C20" s="27">
        <f>SUM(vorläufige_Sterbefälle_Monat34[[#This Row],[Anzahl
Sterbefälle Januar1]:[Anzahl
Sterbefälle Dezember1]])</f>
        <v>1353</v>
      </c>
      <c r="D20" s="28">
        <v>145</v>
      </c>
      <c r="E20" s="28">
        <v>97</v>
      </c>
      <c r="F20" s="28">
        <v>109</v>
      </c>
      <c r="G20" s="28">
        <v>99</v>
      </c>
      <c r="H20" s="38">
        <v>95</v>
      </c>
      <c r="I20" s="28">
        <v>95</v>
      </c>
      <c r="J20" s="28">
        <v>101</v>
      </c>
      <c r="K20" s="28">
        <v>99</v>
      </c>
      <c r="L20" s="44">
        <v>113</v>
      </c>
      <c r="M20" s="44">
        <v>135</v>
      </c>
      <c r="N20" s="44">
        <v>116</v>
      </c>
      <c r="O20" s="44">
        <v>149</v>
      </c>
    </row>
    <row r="21" spans="1:15" ht="11.25" x14ac:dyDescent="0.2">
      <c r="A21" s="4" t="s">
        <v>12</v>
      </c>
      <c r="B21" s="17" t="s">
        <v>23</v>
      </c>
      <c r="C21" s="27">
        <f>SUM(vorläufige_Sterbefälle_Monat34[[#This Row],[Anzahl
Sterbefälle Januar1]:[Anzahl
Sterbefälle Dezember1]])</f>
        <v>13460</v>
      </c>
      <c r="D21" s="28">
        <v>1353</v>
      </c>
      <c r="E21" s="28">
        <v>1080</v>
      </c>
      <c r="F21" s="28">
        <v>1222</v>
      </c>
      <c r="G21" s="28">
        <v>1202</v>
      </c>
      <c r="H21" s="38">
        <v>1131</v>
      </c>
      <c r="I21" s="28">
        <v>1031</v>
      </c>
      <c r="J21" s="28">
        <v>992</v>
      </c>
      <c r="K21" s="28">
        <v>1016</v>
      </c>
      <c r="L21" s="44">
        <v>1001</v>
      </c>
      <c r="M21" s="44">
        <v>1031</v>
      </c>
      <c r="N21" s="44">
        <v>1116</v>
      </c>
      <c r="O21" s="44">
        <v>1285</v>
      </c>
    </row>
    <row r="22" spans="1:15" ht="11.25" x14ac:dyDescent="0.2">
      <c r="A22" s="4" t="s">
        <v>12</v>
      </c>
      <c r="B22" s="17" t="s">
        <v>3</v>
      </c>
      <c r="C22" s="27"/>
      <c r="D22" s="28"/>
      <c r="E22" s="28"/>
      <c r="F22" s="28"/>
      <c r="G22" s="28"/>
      <c r="H22" s="38"/>
      <c r="I22" s="28"/>
      <c r="J22" s="28"/>
      <c r="K22" s="28"/>
      <c r="L22" s="44"/>
      <c r="M22" s="44"/>
      <c r="N22" s="44"/>
      <c r="O22" s="44"/>
    </row>
    <row r="23" spans="1:15" ht="11.25" x14ac:dyDescent="0.2">
      <c r="A23" s="4" t="s">
        <v>12</v>
      </c>
      <c r="B23" s="17" t="s">
        <v>36</v>
      </c>
      <c r="C23" s="27">
        <f>SUM(vorläufige_Sterbefälle_Monat34[[#This Row],[Anzahl
Sterbefälle Januar1]:[Anzahl
Sterbefälle Dezember1]])</f>
        <v>2433</v>
      </c>
      <c r="D23" s="28">
        <v>268</v>
      </c>
      <c r="E23" s="28">
        <v>195</v>
      </c>
      <c r="F23" s="28">
        <v>205</v>
      </c>
      <c r="G23" s="28">
        <v>215</v>
      </c>
      <c r="H23" s="38">
        <v>184</v>
      </c>
      <c r="I23" s="28">
        <v>172</v>
      </c>
      <c r="J23" s="28">
        <v>183</v>
      </c>
      <c r="K23" s="28">
        <v>192</v>
      </c>
      <c r="L23" s="44">
        <v>169</v>
      </c>
      <c r="M23" s="44">
        <v>210</v>
      </c>
      <c r="N23" s="44">
        <v>200</v>
      </c>
      <c r="O23" s="44">
        <v>240</v>
      </c>
    </row>
    <row r="24" spans="1:15" ht="11.25" x14ac:dyDescent="0.2">
      <c r="A24" s="4" t="s">
        <v>12</v>
      </c>
      <c r="B24" s="17" t="s">
        <v>37</v>
      </c>
      <c r="C24" s="27">
        <f>SUM(vorläufige_Sterbefälle_Monat34[[#This Row],[Anzahl
Sterbefälle Januar1]:[Anzahl
Sterbefälle Dezember1]])</f>
        <v>4896</v>
      </c>
      <c r="D24" s="28">
        <v>494</v>
      </c>
      <c r="E24" s="28">
        <v>391</v>
      </c>
      <c r="F24" s="28">
        <v>454</v>
      </c>
      <c r="G24" s="28">
        <v>451</v>
      </c>
      <c r="H24" s="38">
        <v>430</v>
      </c>
      <c r="I24" s="28">
        <v>387</v>
      </c>
      <c r="J24" s="28">
        <v>338</v>
      </c>
      <c r="K24" s="28">
        <v>343</v>
      </c>
      <c r="L24" s="44">
        <v>368</v>
      </c>
      <c r="M24" s="44">
        <v>348</v>
      </c>
      <c r="N24" s="44">
        <v>405</v>
      </c>
      <c r="O24" s="44">
        <v>487</v>
      </c>
    </row>
    <row r="25" spans="1:15" ht="11.25" x14ac:dyDescent="0.2">
      <c r="A25" s="4" t="s">
        <v>12</v>
      </c>
      <c r="B25" s="17" t="s">
        <v>22</v>
      </c>
      <c r="C25" s="27">
        <f>SUM(vorläufige_Sterbefälle_Monat34[[#This Row],[Anzahl
Sterbefälle Januar1]:[Anzahl
Sterbefälle Dezember1]])</f>
        <v>1639</v>
      </c>
      <c r="D25" s="28">
        <v>148</v>
      </c>
      <c r="E25" s="28">
        <v>136</v>
      </c>
      <c r="F25" s="28">
        <v>168</v>
      </c>
      <c r="G25" s="28">
        <v>150</v>
      </c>
      <c r="H25" s="38">
        <v>140</v>
      </c>
      <c r="I25" s="28">
        <v>132</v>
      </c>
      <c r="J25" s="28">
        <v>118</v>
      </c>
      <c r="K25" s="28">
        <v>105</v>
      </c>
      <c r="L25" s="44">
        <v>131</v>
      </c>
      <c r="M25" s="44">
        <v>107</v>
      </c>
      <c r="N25" s="44">
        <v>127</v>
      </c>
      <c r="O25" s="44">
        <v>177</v>
      </c>
    </row>
    <row r="26" spans="1:15" ht="11.25" x14ac:dyDescent="0.2">
      <c r="A26" s="4" t="s">
        <v>12</v>
      </c>
      <c r="B26" s="17" t="s">
        <v>38</v>
      </c>
      <c r="C26" s="27">
        <f>SUM(vorläufige_Sterbefälle_Monat34[[#This Row],[Anzahl
Sterbefälle Januar1]:[Anzahl
Sterbefälle Dezember1]])</f>
        <v>3493</v>
      </c>
      <c r="D26" s="28">
        <v>344</v>
      </c>
      <c r="E26" s="28">
        <v>291</v>
      </c>
      <c r="F26" s="28">
        <v>306</v>
      </c>
      <c r="G26" s="28">
        <v>310</v>
      </c>
      <c r="H26" s="38">
        <v>307</v>
      </c>
      <c r="I26" s="28">
        <v>269</v>
      </c>
      <c r="J26" s="28">
        <v>266</v>
      </c>
      <c r="K26" s="28">
        <v>268</v>
      </c>
      <c r="L26" s="44">
        <v>242</v>
      </c>
      <c r="M26" s="44">
        <v>266</v>
      </c>
      <c r="N26" s="44">
        <v>304</v>
      </c>
      <c r="O26" s="44">
        <v>320</v>
      </c>
    </row>
    <row r="27" spans="1:15" ht="11.25" x14ac:dyDescent="0.2">
      <c r="A27" s="4" t="s">
        <v>12</v>
      </c>
      <c r="B27" s="17" t="s">
        <v>24</v>
      </c>
      <c r="C27" s="27">
        <f>SUM(vorläufige_Sterbefälle_Monat34[[#This Row],[Anzahl
Sterbefälle Januar1]:[Anzahl
Sterbefälle Dezember1]])</f>
        <v>1782</v>
      </c>
      <c r="D27" s="30">
        <v>167</v>
      </c>
      <c r="E27" s="28">
        <v>139</v>
      </c>
      <c r="F27" s="28">
        <v>172</v>
      </c>
      <c r="G27" s="28">
        <v>152</v>
      </c>
      <c r="H27" s="38">
        <v>152</v>
      </c>
      <c r="I27" s="28">
        <v>133</v>
      </c>
      <c r="J27" s="28">
        <v>133</v>
      </c>
      <c r="K27" s="28">
        <v>144</v>
      </c>
      <c r="L27" s="44">
        <v>148</v>
      </c>
      <c r="M27" s="44">
        <v>142</v>
      </c>
      <c r="N27" s="44">
        <v>144</v>
      </c>
      <c r="O27" s="44">
        <v>156</v>
      </c>
    </row>
    <row r="28" spans="1:15" ht="22.5" x14ac:dyDescent="0.2">
      <c r="A28" s="4" t="s">
        <v>12</v>
      </c>
      <c r="B28" s="17" t="s">
        <v>39</v>
      </c>
      <c r="C28" s="27">
        <f>SUM(vorläufige_Sterbefälle_Monat34[[#This Row],[Anzahl
Sterbefälle Januar1]:[Anzahl
Sterbefälle Dezember1]])</f>
        <v>161</v>
      </c>
      <c r="D28" s="28">
        <v>12</v>
      </c>
      <c r="E28" s="28">
        <v>12</v>
      </c>
      <c r="F28" s="28">
        <v>15</v>
      </c>
      <c r="G28" s="28">
        <v>8</v>
      </c>
      <c r="H28" s="38">
        <v>10</v>
      </c>
      <c r="I28" s="28">
        <v>9</v>
      </c>
      <c r="J28" s="28">
        <v>12</v>
      </c>
      <c r="K28" s="28">
        <v>17</v>
      </c>
      <c r="L28" s="44">
        <v>13</v>
      </c>
      <c r="M28" s="44">
        <v>14</v>
      </c>
      <c r="N28" s="44">
        <v>20</v>
      </c>
      <c r="O28" s="44">
        <v>19</v>
      </c>
    </row>
    <row r="29" spans="1:15" ht="22.5" x14ac:dyDescent="0.2">
      <c r="A29" s="4" t="s">
        <v>12</v>
      </c>
      <c r="B29" s="17" t="s">
        <v>40</v>
      </c>
      <c r="C29" s="27">
        <f>SUM(vorläufige_Sterbefälle_Monat34[[#This Row],[Anzahl
Sterbefälle Januar1]:[Anzahl
Sterbefälle Dezember1]])</f>
        <v>410</v>
      </c>
      <c r="D29" s="28">
        <v>37</v>
      </c>
      <c r="E29" s="28">
        <v>30</v>
      </c>
      <c r="F29" s="28">
        <v>40</v>
      </c>
      <c r="G29" s="28">
        <v>38</v>
      </c>
      <c r="H29" s="38">
        <v>26</v>
      </c>
      <c r="I29" s="28">
        <v>36</v>
      </c>
      <c r="J29" s="28">
        <v>37</v>
      </c>
      <c r="K29" s="28">
        <v>34</v>
      </c>
      <c r="L29" s="44">
        <v>38</v>
      </c>
      <c r="M29" s="44">
        <v>29</v>
      </c>
      <c r="N29" s="44">
        <v>29</v>
      </c>
      <c r="O29" s="44">
        <v>36</v>
      </c>
    </row>
    <row r="30" spans="1:15" ht="11.25" x14ac:dyDescent="0.2">
      <c r="A30" s="4" t="s">
        <v>13</v>
      </c>
      <c r="B30" s="17" t="s">
        <v>26</v>
      </c>
      <c r="C30" s="27">
        <f>SUM(vorläufige_Sterbefälle_Monat34[[#This Row],[Anzahl
Sterbefälle Januar1]:[Anzahl
Sterbefälle Dezember1]])</f>
        <v>1985</v>
      </c>
      <c r="D30" s="28">
        <v>285</v>
      </c>
      <c r="E30" s="28">
        <v>143</v>
      </c>
      <c r="F30" s="28">
        <v>194</v>
      </c>
      <c r="G30" s="28">
        <v>179</v>
      </c>
      <c r="H30" s="38">
        <v>155</v>
      </c>
      <c r="I30" s="28">
        <v>140</v>
      </c>
      <c r="J30" s="28">
        <v>138</v>
      </c>
      <c r="K30" s="28">
        <v>145</v>
      </c>
      <c r="L30" s="44">
        <v>116</v>
      </c>
      <c r="M30" s="44">
        <v>144</v>
      </c>
      <c r="N30" s="44">
        <v>152</v>
      </c>
      <c r="O30" s="44">
        <v>194</v>
      </c>
    </row>
    <row r="31" spans="1:15" ht="11.25" x14ac:dyDescent="0.2">
      <c r="A31" s="4" t="s">
        <v>13</v>
      </c>
      <c r="B31" s="17" t="s">
        <v>3</v>
      </c>
      <c r="C31" s="27"/>
      <c r="D31" s="28"/>
      <c r="E31" s="28"/>
      <c r="F31" s="28"/>
      <c r="G31" s="28"/>
      <c r="H31" s="38"/>
      <c r="I31" s="28"/>
      <c r="J31" s="28"/>
      <c r="K31" s="28"/>
      <c r="L31" s="44"/>
      <c r="M31" s="44"/>
      <c r="N31" s="44"/>
      <c r="O31" s="44"/>
    </row>
    <row r="32" spans="1:15" ht="11.25" x14ac:dyDescent="0.2">
      <c r="A32" s="4" t="s">
        <v>13</v>
      </c>
      <c r="B32" s="17" t="s">
        <v>41</v>
      </c>
      <c r="C32" s="27">
        <f>SUM(vorläufige_Sterbefälle_Monat34[[#This Row],[Anzahl
Sterbefälle Januar1]:[Anzahl
Sterbefälle Dezember1]])</f>
        <v>596</v>
      </c>
      <c r="D32" s="28">
        <v>125</v>
      </c>
      <c r="E32" s="28">
        <v>33</v>
      </c>
      <c r="F32" s="28">
        <v>59</v>
      </c>
      <c r="G32" s="28">
        <v>54</v>
      </c>
      <c r="H32" s="38">
        <v>43</v>
      </c>
      <c r="I32" s="44">
        <v>32</v>
      </c>
      <c r="J32" s="28">
        <v>41</v>
      </c>
      <c r="K32" s="28">
        <v>31</v>
      </c>
      <c r="L32" s="44">
        <v>26</v>
      </c>
      <c r="M32" s="44">
        <v>42</v>
      </c>
      <c r="N32" s="44">
        <v>43</v>
      </c>
      <c r="O32" s="44">
        <v>67</v>
      </c>
    </row>
    <row r="33" spans="1:15" ht="11.25" x14ac:dyDescent="0.2">
      <c r="A33" s="4" t="s">
        <v>13</v>
      </c>
      <c r="B33" s="16" t="s">
        <v>25</v>
      </c>
      <c r="C33" s="27">
        <f>SUM(vorläufige_Sterbefälle_Monat34[[#This Row],[Anzahl
Sterbefälle Januar1]:[Anzahl
Sterbefälle Dezember1]])</f>
        <v>1072</v>
      </c>
      <c r="D33" s="28">
        <v>118</v>
      </c>
      <c r="E33" s="28">
        <v>91</v>
      </c>
      <c r="F33" s="28">
        <v>97</v>
      </c>
      <c r="G33" s="28">
        <v>91</v>
      </c>
      <c r="H33" s="38">
        <v>95</v>
      </c>
      <c r="I33" s="28">
        <v>80</v>
      </c>
      <c r="J33" s="28">
        <v>81</v>
      </c>
      <c r="K33" s="28">
        <v>87</v>
      </c>
      <c r="L33" s="44">
        <v>68</v>
      </c>
      <c r="M33" s="44">
        <v>77</v>
      </c>
      <c r="N33" s="44">
        <v>86</v>
      </c>
      <c r="O33" s="44">
        <v>101</v>
      </c>
    </row>
    <row r="34" spans="1:15" ht="11.25" x14ac:dyDescent="0.2">
      <c r="A34" s="4" t="s">
        <v>14</v>
      </c>
      <c r="B34" s="17" t="s">
        <v>28</v>
      </c>
      <c r="C34" s="27">
        <f>SUM(vorläufige_Sterbefälle_Monat34[[#This Row],[Anzahl
Sterbefälle Januar1]:[Anzahl
Sterbefälle Dezember1]])</f>
        <v>1703</v>
      </c>
      <c r="D34" s="28">
        <v>153</v>
      </c>
      <c r="E34" s="28">
        <v>155</v>
      </c>
      <c r="F34" s="28">
        <v>169</v>
      </c>
      <c r="G34" s="28">
        <v>129</v>
      </c>
      <c r="H34" s="38">
        <v>136</v>
      </c>
      <c r="I34" s="28">
        <v>134</v>
      </c>
      <c r="J34" s="28">
        <v>130</v>
      </c>
      <c r="K34" s="28">
        <v>137</v>
      </c>
      <c r="L34" s="44">
        <v>129</v>
      </c>
      <c r="M34" s="44">
        <v>131</v>
      </c>
      <c r="N34" s="44">
        <v>145</v>
      </c>
      <c r="O34" s="44">
        <v>155</v>
      </c>
    </row>
    <row r="35" spans="1:15" ht="11.25" x14ac:dyDescent="0.2">
      <c r="A35" s="4" t="s">
        <v>14</v>
      </c>
      <c r="B35" s="17" t="s">
        <v>3</v>
      </c>
      <c r="C35" s="27"/>
      <c r="D35" s="28"/>
      <c r="E35" s="28"/>
      <c r="F35" s="28"/>
      <c r="G35" s="28"/>
      <c r="H35" s="38"/>
      <c r="I35" s="28"/>
      <c r="J35" s="28"/>
      <c r="K35" s="28"/>
      <c r="L35" s="44"/>
      <c r="M35" s="44"/>
      <c r="N35" s="44"/>
      <c r="O35" s="44"/>
    </row>
    <row r="36" spans="1:15" ht="11.25" x14ac:dyDescent="0.2">
      <c r="A36" s="4" t="s">
        <v>14</v>
      </c>
      <c r="B36" s="16" t="s">
        <v>27</v>
      </c>
      <c r="C36" s="27">
        <f>SUM(vorläufige_Sterbefälle_Monat34[[#This Row],[Anzahl
Sterbefälle Januar1]:[Anzahl
Sterbefälle Dezember1]])</f>
        <v>769</v>
      </c>
      <c r="D36" s="28">
        <v>68</v>
      </c>
      <c r="E36" s="28">
        <v>71</v>
      </c>
      <c r="F36" s="28">
        <v>80</v>
      </c>
      <c r="G36" s="28">
        <v>63</v>
      </c>
      <c r="H36" s="38">
        <v>62</v>
      </c>
      <c r="I36" s="28">
        <v>61</v>
      </c>
      <c r="J36" s="28">
        <v>62</v>
      </c>
      <c r="K36" s="28">
        <v>64</v>
      </c>
      <c r="L36" s="44">
        <v>46</v>
      </c>
      <c r="M36" s="44">
        <v>61</v>
      </c>
      <c r="N36" s="44">
        <v>57</v>
      </c>
      <c r="O36" s="44">
        <v>74</v>
      </c>
    </row>
    <row r="37" spans="1:15" ht="11.25" x14ac:dyDescent="0.2">
      <c r="A37" s="4" t="s">
        <v>15</v>
      </c>
      <c r="B37" s="16" t="s">
        <v>29</v>
      </c>
      <c r="C37" s="27">
        <f>SUM(vorläufige_Sterbefälle_Monat34[[#This Row],[Anzahl
Sterbefälle Januar1]:[Anzahl
Sterbefälle Dezember1]])</f>
        <v>1040</v>
      </c>
      <c r="D37" s="28">
        <v>101</v>
      </c>
      <c r="E37" s="28">
        <v>81</v>
      </c>
      <c r="F37" s="28">
        <v>92</v>
      </c>
      <c r="G37" s="28">
        <v>91</v>
      </c>
      <c r="H37" s="38">
        <v>106</v>
      </c>
      <c r="I37" s="28">
        <v>66</v>
      </c>
      <c r="J37" s="28">
        <v>71</v>
      </c>
      <c r="K37" s="28">
        <v>75</v>
      </c>
      <c r="L37" s="44">
        <v>78</v>
      </c>
      <c r="M37" s="44">
        <v>78</v>
      </c>
      <c r="N37" s="44">
        <v>99</v>
      </c>
      <c r="O37" s="44">
        <v>102</v>
      </c>
    </row>
    <row r="38" spans="1:15" ht="11.25" x14ac:dyDescent="0.2">
      <c r="A38" s="4" t="s">
        <v>15</v>
      </c>
      <c r="B38" s="16" t="s">
        <v>3</v>
      </c>
      <c r="C38" s="27"/>
      <c r="D38" s="28"/>
      <c r="E38" s="28"/>
      <c r="F38" s="28"/>
      <c r="G38" s="28"/>
      <c r="H38" s="38"/>
      <c r="I38" s="28"/>
      <c r="J38" s="28"/>
      <c r="K38" s="28"/>
      <c r="L38" s="44"/>
      <c r="M38" s="44"/>
      <c r="N38" s="44"/>
      <c r="O38" s="44"/>
    </row>
    <row r="39" spans="1:15" ht="11.25" x14ac:dyDescent="0.2">
      <c r="A39" s="4" t="s">
        <v>15</v>
      </c>
      <c r="B39" s="16" t="s">
        <v>42</v>
      </c>
      <c r="C39" s="27">
        <f>SUM(vorläufige_Sterbefälle_Monat34[[#This Row],[Anzahl
Sterbefälle Januar1]:[Anzahl
Sterbefälle Dezember1]])</f>
        <v>765</v>
      </c>
      <c r="D39" s="28">
        <v>77</v>
      </c>
      <c r="E39" s="28">
        <v>61</v>
      </c>
      <c r="F39" s="28">
        <v>68</v>
      </c>
      <c r="G39" s="28">
        <v>60</v>
      </c>
      <c r="H39" s="38">
        <v>79</v>
      </c>
      <c r="I39" s="28">
        <v>45</v>
      </c>
      <c r="J39" s="28">
        <v>49</v>
      </c>
      <c r="K39" s="28">
        <v>56</v>
      </c>
      <c r="L39" s="44">
        <v>60</v>
      </c>
      <c r="M39" s="44">
        <v>55</v>
      </c>
      <c r="N39" s="44">
        <v>67</v>
      </c>
      <c r="O39" s="44">
        <v>88</v>
      </c>
    </row>
    <row r="40" spans="1:15" ht="22.5" x14ac:dyDescent="0.2">
      <c r="A40" s="4" t="s">
        <v>16</v>
      </c>
      <c r="B40" s="16" t="s">
        <v>57</v>
      </c>
      <c r="C40" s="27">
        <f>SUM(vorläufige_Sterbefälle_Monat34[[#This Row],[Anzahl
Sterbefälle Januar1]:[Anzahl
Sterbefälle Dezember1]])</f>
        <v>593</v>
      </c>
      <c r="D40" s="28">
        <v>54</v>
      </c>
      <c r="E40" s="28">
        <v>40</v>
      </c>
      <c r="F40" s="28">
        <v>55</v>
      </c>
      <c r="G40" s="28">
        <v>49</v>
      </c>
      <c r="H40" s="38">
        <v>58</v>
      </c>
      <c r="I40" s="28">
        <v>35</v>
      </c>
      <c r="J40" s="28">
        <v>36</v>
      </c>
      <c r="K40" s="28">
        <v>46</v>
      </c>
      <c r="L40" s="44">
        <v>49</v>
      </c>
      <c r="M40" s="44">
        <v>58</v>
      </c>
      <c r="N40" s="44">
        <v>65</v>
      </c>
      <c r="O40" s="44">
        <v>48</v>
      </c>
    </row>
    <row r="41" spans="1:15" ht="11.25" x14ac:dyDescent="0.2">
      <c r="A41" s="4" t="s">
        <v>17</v>
      </c>
      <c r="B41" s="17" t="s">
        <v>49</v>
      </c>
      <c r="C41" s="27">
        <f>SUM(vorläufige_Sterbefälle_Monat34[[#This Row],[Anzahl
Sterbefälle Januar1]:[Anzahl
Sterbefälle Dezember1]])</f>
        <v>1461</v>
      </c>
      <c r="D41" s="28">
        <v>126</v>
      </c>
      <c r="E41" s="28">
        <v>112</v>
      </c>
      <c r="F41" s="28">
        <v>121</v>
      </c>
      <c r="G41" s="28">
        <v>123</v>
      </c>
      <c r="H41" s="38">
        <v>144</v>
      </c>
      <c r="I41" s="28">
        <v>129</v>
      </c>
      <c r="J41" s="28">
        <v>131</v>
      </c>
      <c r="K41" s="28">
        <v>106</v>
      </c>
      <c r="L41" s="44">
        <v>114</v>
      </c>
      <c r="M41" s="44">
        <v>121</v>
      </c>
      <c r="N41" s="44">
        <v>110</v>
      </c>
      <c r="O41" s="44">
        <v>124</v>
      </c>
    </row>
    <row r="42" spans="1:15" ht="11.25" x14ac:dyDescent="0.2">
      <c r="A42" s="4" t="s">
        <v>17</v>
      </c>
      <c r="B42" s="17" t="s">
        <v>3</v>
      </c>
      <c r="C42" s="27"/>
      <c r="D42" s="28"/>
      <c r="E42" s="28"/>
      <c r="F42" s="28"/>
      <c r="G42" s="28"/>
      <c r="H42" s="38"/>
      <c r="I42" s="28"/>
      <c r="J42" s="28"/>
      <c r="K42" s="28"/>
      <c r="L42" s="44"/>
      <c r="M42" s="44"/>
      <c r="N42" s="44"/>
      <c r="O42" s="44"/>
    </row>
    <row r="43" spans="1:15" ht="11.25" x14ac:dyDescent="0.2">
      <c r="A43" s="4" t="s">
        <v>17</v>
      </c>
      <c r="B43" s="22" t="s">
        <v>30</v>
      </c>
      <c r="C43" s="27">
        <f>SUM(vorläufige_Sterbefälle_Monat34[[#This Row],[Anzahl
Sterbefälle Januar1]:[Anzahl
Sterbefälle Dezember1]])</f>
        <v>113</v>
      </c>
      <c r="D43" s="28">
        <v>4</v>
      </c>
      <c r="E43" s="28">
        <v>6</v>
      </c>
      <c r="F43" s="28">
        <v>10</v>
      </c>
      <c r="G43" s="28">
        <v>10</v>
      </c>
      <c r="H43" s="38">
        <v>13</v>
      </c>
      <c r="I43" s="28">
        <v>8</v>
      </c>
      <c r="J43" s="28">
        <v>17</v>
      </c>
      <c r="K43" s="28">
        <v>5</v>
      </c>
      <c r="L43" s="44">
        <v>16</v>
      </c>
      <c r="M43" s="44">
        <v>7</v>
      </c>
      <c r="N43" s="44">
        <v>7</v>
      </c>
      <c r="O43" s="44">
        <v>10</v>
      </c>
    </row>
    <row r="44" spans="1:15" ht="11.25" x14ac:dyDescent="0.2">
      <c r="A44" s="4" t="s">
        <v>17</v>
      </c>
      <c r="B44" s="16" t="s">
        <v>31</v>
      </c>
      <c r="C44" s="27">
        <f>SUM(vorläufige_Sterbefälle_Monat34[[#This Row],[Anzahl
Sterbefälle Januar1]:[Anzahl
Sterbefälle Dezember1]])</f>
        <v>373</v>
      </c>
      <c r="D44" s="30">
        <v>31</v>
      </c>
      <c r="E44" s="28">
        <v>28</v>
      </c>
      <c r="F44" s="28">
        <v>31</v>
      </c>
      <c r="G44" s="28">
        <v>29</v>
      </c>
      <c r="H44" s="38">
        <v>28</v>
      </c>
      <c r="I44" s="28">
        <v>39</v>
      </c>
      <c r="J44" s="28">
        <v>40</v>
      </c>
      <c r="K44" s="28">
        <v>40</v>
      </c>
      <c r="L44" s="44">
        <v>33</v>
      </c>
      <c r="M44" s="44">
        <v>23</v>
      </c>
      <c r="N44" s="44">
        <v>30</v>
      </c>
      <c r="O44" s="44">
        <v>21</v>
      </c>
    </row>
    <row r="45" spans="1:15" ht="11.25" x14ac:dyDescent="0.2">
      <c r="A45" s="4" t="s">
        <v>43</v>
      </c>
      <c r="B45" s="16" t="s">
        <v>55</v>
      </c>
      <c r="C45" s="27">
        <f>SUM(vorläufige_Sterbefälle_Monat34[[#This Row],[Anzahl
Sterbefälle Januar1]:[Anzahl
Sterbefälle Dezember1]])</f>
        <v>941</v>
      </c>
      <c r="D45" s="28">
        <v>111</v>
      </c>
      <c r="E45" s="28">
        <v>50</v>
      </c>
      <c r="F45" s="28">
        <v>101</v>
      </c>
      <c r="G45" s="28">
        <v>84</v>
      </c>
      <c r="H45" s="38">
        <v>33</v>
      </c>
      <c r="I45" s="28">
        <v>10</v>
      </c>
      <c r="J45" s="28">
        <v>4</v>
      </c>
      <c r="K45" s="28">
        <v>5</v>
      </c>
      <c r="L45" s="44">
        <v>26</v>
      </c>
      <c r="M45" s="44">
        <v>67</v>
      </c>
      <c r="N45" s="44">
        <v>208</v>
      </c>
      <c r="O45" s="44">
        <v>242</v>
      </c>
    </row>
    <row r="46" spans="1:15" ht="11.25" x14ac:dyDescent="0.2">
      <c r="A46" s="4" t="s">
        <v>43</v>
      </c>
      <c r="B46" s="16" t="s">
        <v>3</v>
      </c>
      <c r="C46" s="27"/>
      <c r="D46" s="30"/>
      <c r="E46" s="28"/>
      <c r="F46" s="28"/>
      <c r="G46" s="28"/>
      <c r="H46" s="38"/>
      <c r="I46" s="28"/>
      <c r="J46" s="28"/>
      <c r="K46" s="28"/>
      <c r="L46" s="44"/>
      <c r="M46" s="44"/>
      <c r="N46" s="44"/>
      <c r="O46" s="44"/>
    </row>
    <row r="47" spans="1:15" ht="11.25" x14ac:dyDescent="0.2">
      <c r="A47" s="4" t="s">
        <v>43</v>
      </c>
      <c r="B47" s="16" t="s">
        <v>50</v>
      </c>
      <c r="C47" s="27">
        <f>SUM(vorläufige_Sterbefälle_Monat34[[#This Row],[Anzahl
Sterbefälle Januar1]:[Anzahl
Sterbefälle Dezember1]])</f>
        <v>905</v>
      </c>
      <c r="D47" s="30">
        <v>109</v>
      </c>
      <c r="E47" s="28">
        <v>47</v>
      </c>
      <c r="F47" s="28">
        <v>97</v>
      </c>
      <c r="G47" s="28">
        <v>81</v>
      </c>
      <c r="H47" s="38">
        <v>33</v>
      </c>
      <c r="I47" s="28">
        <v>10</v>
      </c>
      <c r="J47" s="28">
        <v>3</v>
      </c>
      <c r="K47" s="28">
        <v>5</v>
      </c>
      <c r="L47" s="44">
        <v>26</v>
      </c>
      <c r="M47" s="44">
        <v>64</v>
      </c>
      <c r="N47" s="44">
        <v>201</v>
      </c>
      <c r="O47" s="44">
        <v>229</v>
      </c>
    </row>
    <row r="48" spans="1:15" ht="12.75" customHeight="1" x14ac:dyDescent="0.2">
      <c r="A48" s="4" t="s">
        <v>43</v>
      </c>
      <c r="B48" s="16" t="s">
        <v>51</v>
      </c>
      <c r="C48" s="27">
        <f>SUM(vorläufige_Sterbefälle_Monat34[[#This Row],[Anzahl
Sterbefälle Januar1]:[Anzahl
Sterbefälle Dezember1]])</f>
        <v>8</v>
      </c>
      <c r="D48" s="30" t="s">
        <v>1</v>
      </c>
      <c r="E48" s="28">
        <v>1</v>
      </c>
      <c r="F48" s="28">
        <v>1</v>
      </c>
      <c r="G48" s="28" t="s">
        <v>1</v>
      </c>
      <c r="H48" s="28" t="s">
        <v>1</v>
      </c>
      <c r="I48" s="28" t="s">
        <v>1</v>
      </c>
      <c r="J48" s="28" t="s">
        <v>1</v>
      </c>
      <c r="K48" s="28" t="s">
        <v>1</v>
      </c>
      <c r="L48" s="28" t="s">
        <v>1</v>
      </c>
      <c r="M48" s="28" t="s">
        <v>1</v>
      </c>
      <c r="N48" s="44">
        <v>3</v>
      </c>
      <c r="O48" s="44">
        <v>3</v>
      </c>
    </row>
    <row r="49" spans="1:15" ht="33.75" x14ac:dyDescent="0.2">
      <c r="A49" s="4" t="s">
        <v>43</v>
      </c>
      <c r="B49" s="16" t="s">
        <v>53</v>
      </c>
      <c r="C49" s="27">
        <f>SUM(vorläufige_Sterbefälle_Monat34[[#This Row],[Anzahl
Sterbefälle Januar1]:[Anzahl
Sterbefälle Dezember1]])</f>
        <v>28</v>
      </c>
      <c r="D49" s="28">
        <v>2</v>
      </c>
      <c r="E49" s="28">
        <v>2</v>
      </c>
      <c r="F49" s="28">
        <v>3</v>
      </c>
      <c r="G49" s="28">
        <v>3</v>
      </c>
      <c r="H49" s="28" t="s">
        <v>1</v>
      </c>
      <c r="I49" s="28" t="s">
        <v>1</v>
      </c>
      <c r="J49" s="28">
        <v>1</v>
      </c>
      <c r="K49" s="28" t="s">
        <v>1</v>
      </c>
      <c r="L49" s="28" t="s">
        <v>1</v>
      </c>
      <c r="M49" s="44">
        <v>3</v>
      </c>
      <c r="N49" s="44">
        <v>4</v>
      </c>
      <c r="O49" s="44">
        <v>10</v>
      </c>
    </row>
    <row r="50" spans="1:15" ht="33.75" x14ac:dyDescent="0.2">
      <c r="A50" s="26" t="s">
        <v>58</v>
      </c>
      <c r="B50" s="16" t="s">
        <v>44</v>
      </c>
      <c r="C50" s="27">
        <f>SUM(vorläufige_Sterbefälle_Monat34[[#This Row],[Anzahl
Sterbefälle Januar1]:[Anzahl
Sterbefälle Dezember1]])</f>
        <v>564</v>
      </c>
      <c r="D50" s="25">
        <v>61</v>
      </c>
      <c r="E50" s="28">
        <v>47</v>
      </c>
      <c r="F50" s="28">
        <v>56</v>
      </c>
      <c r="G50" s="28">
        <v>50</v>
      </c>
      <c r="H50" s="38">
        <v>36</v>
      </c>
      <c r="I50" s="28">
        <v>52</v>
      </c>
      <c r="J50" s="28">
        <v>36</v>
      </c>
      <c r="K50" s="28">
        <v>47</v>
      </c>
      <c r="L50" s="44">
        <v>38</v>
      </c>
      <c r="M50" s="44">
        <v>50</v>
      </c>
      <c r="N50" s="44">
        <v>38</v>
      </c>
      <c r="O50" s="44">
        <v>53</v>
      </c>
    </row>
    <row r="51" spans="1:15" ht="11.25" x14ac:dyDescent="0.2">
      <c r="A51" s="4"/>
      <c r="B51" s="15"/>
      <c r="C51" s="27"/>
      <c r="D51" s="25"/>
      <c r="E51" s="25"/>
      <c r="F51" s="25"/>
      <c r="G51" s="28"/>
      <c r="H51" s="38"/>
      <c r="I51" s="28"/>
      <c r="J51" s="28"/>
      <c r="K51" s="28"/>
      <c r="L51" s="44"/>
      <c r="M51" s="44"/>
      <c r="N51" s="44"/>
      <c r="O51" s="44"/>
    </row>
    <row r="52" spans="1:15" ht="33.75" x14ac:dyDescent="0.2">
      <c r="A52" s="15" t="s">
        <v>45</v>
      </c>
      <c r="B52" s="23" t="s">
        <v>46</v>
      </c>
      <c r="C52" s="27">
        <f>SUM(vorläufige_Sterbefälle_Monat34[[#This Row],[Anzahl
Sterbefälle Januar1]:[Anzahl
Sterbefälle Dezember1]])</f>
        <v>338</v>
      </c>
      <c r="D52" s="30">
        <v>45</v>
      </c>
      <c r="E52" s="28">
        <v>30</v>
      </c>
      <c r="F52" s="28">
        <v>42</v>
      </c>
      <c r="G52" s="28">
        <v>31</v>
      </c>
      <c r="H52" s="38">
        <v>16</v>
      </c>
      <c r="I52" s="28">
        <v>5</v>
      </c>
      <c r="J52" s="28">
        <v>1</v>
      </c>
      <c r="K52" s="28">
        <v>1</v>
      </c>
      <c r="L52" s="44">
        <v>10</v>
      </c>
      <c r="M52" s="44">
        <v>25</v>
      </c>
      <c r="N52" s="44">
        <v>53</v>
      </c>
      <c r="O52" s="44">
        <v>79</v>
      </c>
    </row>
    <row r="53" spans="1:15" ht="11.25" x14ac:dyDescent="0.2">
      <c r="B53" s="24" t="s">
        <v>47</v>
      </c>
      <c r="C53" s="27"/>
      <c r="D53" s="30"/>
      <c r="E53" s="28"/>
      <c r="F53" s="28"/>
      <c r="G53" s="28"/>
      <c r="H53" s="38"/>
      <c r="I53" s="28"/>
      <c r="J53" s="28"/>
      <c r="K53" s="28"/>
      <c r="L53" s="44"/>
      <c r="M53" s="44"/>
      <c r="N53" s="44"/>
      <c r="O53" s="44"/>
    </row>
    <row r="54" spans="1:15" ht="11.25" x14ac:dyDescent="0.2">
      <c r="A54" s="4"/>
      <c r="B54" s="16" t="s">
        <v>50</v>
      </c>
      <c r="C54" s="27">
        <f>SUM(vorläufige_Sterbefälle_Monat34[[#This Row],[Anzahl
Sterbefälle Januar1]:[Anzahl
Sterbefälle Dezember1]])</f>
        <v>280</v>
      </c>
      <c r="D54" s="30">
        <v>32</v>
      </c>
      <c r="E54" s="28">
        <v>25</v>
      </c>
      <c r="F54" s="28">
        <v>33</v>
      </c>
      <c r="G54" s="28">
        <v>30</v>
      </c>
      <c r="H54" s="38">
        <v>11</v>
      </c>
      <c r="I54" s="28">
        <v>5</v>
      </c>
      <c r="J54" s="30" t="s">
        <v>1</v>
      </c>
      <c r="K54" s="30" t="s">
        <v>1</v>
      </c>
      <c r="L54" s="44">
        <v>6</v>
      </c>
      <c r="M54" s="44">
        <v>20</v>
      </c>
      <c r="N54" s="44">
        <v>49</v>
      </c>
      <c r="O54" s="44">
        <v>69</v>
      </c>
    </row>
    <row r="55" spans="1:15" ht="12.75" customHeight="1" x14ac:dyDescent="0.2">
      <c r="B55" s="16" t="s">
        <v>51</v>
      </c>
      <c r="C55" s="27">
        <f>SUM(vorläufige_Sterbefälle_Monat34[[#This Row],[Anzahl
Sterbefälle Januar1]:[Anzahl
Sterbefälle Dezember1]])</f>
        <v>3</v>
      </c>
      <c r="D55" s="30" t="s">
        <v>1</v>
      </c>
      <c r="E55" s="30" t="s">
        <v>1</v>
      </c>
      <c r="F55" s="30" t="s">
        <v>1</v>
      </c>
      <c r="G55" s="30" t="s">
        <v>1</v>
      </c>
      <c r="H55" s="30" t="s">
        <v>1</v>
      </c>
      <c r="I55" s="30" t="s">
        <v>1</v>
      </c>
      <c r="J55" s="30" t="s">
        <v>1</v>
      </c>
      <c r="K55" s="30" t="s">
        <v>1</v>
      </c>
      <c r="L55" s="44">
        <v>1</v>
      </c>
      <c r="M55" s="44" t="s">
        <v>1</v>
      </c>
      <c r="N55" s="44" t="s">
        <v>1</v>
      </c>
      <c r="O55" s="44">
        <v>2</v>
      </c>
    </row>
    <row r="56" spans="1:15" ht="22.5" x14ac:dyDescent="0.2">
      <c r="B56" s="16" t="s">
        <v>52</v>
      </c>
      <c r="C56" s="27">
        <f>SUM(vorläufige_Sterbefälle_Monat34[[#This Row],[Anzahl
Sterbefälle Januar1]:[Anzahl
Sterbefälle Dezember1]])</f>
        <v>55</v>
      </c>
      <c r="D56" s="30">
        <v>13</v>
      </c>
      <c r="E56" s="28">
        <v>5</v>
      </c>
      <c r="F56" s="28">
        <v>9</v>
      </c>
      <c r="G56" s="28">
        <v>1</v>
      </c>
      <c r="H56" s="38">
        <v>5</v>
      </c>
      <c r="I56" s="30" t="s">
        <v>1</v>
      </c>
      <c r="J56" s="28">
        <v>1</v>
      </c>
      <c r="K56" s="28">
        <v>1</v>
      </c>
      <c r="L56" s="44">
        <v>3</v>
      </c>
      <c r="M56" s="44">
        <v>5</v>
      </c>
      <c r="N56" s="44">
        <v>4</v>
      </c>
      <c r="O56" s="44">
        <v>8</v>
      </c>
    </row>
    <row r="57" spans="1:15" ht="33.75" x14ac:dyDescent="0.2">
      <c r="B57" s="16" t="s">
        <v>53</v>
      </c>
      <c r="C57" s="30" t="s">
        <v>1</v>
      </c>
      <c r="D57" s="30" t="s">
        <v>1</v>
      </c>
      <c r="E57" s="30" t="s">
        <v>1</v>
      </c>
      <c r="F57" s="30" t="s">
        <v>1</v>
      </c>
      <c r="G57" s="30" t="s">
        <v>1</v>
      </c>
      <c r="H57" s="30" t="s">
        <v>1</v>
      </c>
      <c r="I57" s="30" t="s">
        <v>1</v>
      </c>
      <c r="J57" s="30" t="s">
        <v>1</v>
      </c>
      <c r="K57" s="30" t="s">
        <v>1</v>
      </c>
      <c r="L57" s="30" t="s">
        <v>1</v>
      </c>
      <c r="M57" s="30" t="s">
        <v>1</v>
      </c>
      <c r="N57" s="30" t="s">
        <v>1</v>
      </c>
      <c r="O57" s="30" t="s">
        <v>1</v>
      </c>
    </row>
    <row r="58" spans="1:15" x14ac:dyDescent="0.2">
      <c r="B58" s="15"/>
      <c r="E58" s="32"/>
    </row>
    <row r="59" spans="1:15" x14ac:dyDescent="0.2">
      <c r="A59" s="1" t="s">
        <v>99</v>
      </c>
    </row>
    <row r="60" spans="1:15" x14ac:dyDescent="0.2">
      <c r="A60" s="11" t="s">
        <v>48</v>
      </c>
      <c r="B60" s="11"/>
      <c r="C60" s="11"/>
      <c r="D60" s="12"/>
      <c r="E60" s="12"/>
      <c r="F60" s="12"/>
      <c r="G60" s="12"/>
    </row>
    <row r="61" spans="1:15" x14ac:dyDescent="0.2">
      <c r="A61" s="11" t="s">
        <v>54</v>
      </c>
      <c r="B61" s="11"/>
      <c r="C61" s="11"/>
      <c r="D61" s="12"/>
      <c r="E61" s="12"/>
      <c r="F61" s="12"/>
      <c r="G61" s="12"/>
    </row>
    <row r="62" spans="1:15" x14ac:dyDescent="0.2">
      <c r="A62" s="12"/>
      <c r="B62" s="12"/>
      <c r="C62" s="12"/>
      <c r="D62" s="12"/>
      <c r="E62" s="12"/>
      <c r="F62" s="12"/>
      <c r="G62" s="12"/>
    </row>
    <row r="63" spans="1:15" x14ac:dyDescent="0.2">
      <c r="A63" s="13" t="s">
        <v>33</v>
      </c>
      <c r="B63" s="13"/>
      <c r="C63" s="13"/>
      <c r="D63" s="13"/>
      <c r="E63" s="13"/>
      <c r="F63" s="13"/>
      <c r="G63" s="13"/>
    </row>
    <row r="64" spans="1:15" x14ac:dyDescent="0.2">
      <c r="C64" s="2"/>
    </row>
    <row r="65" spans="1:1" x14ac:dyDescent="0.2">
      <c r="A65" s="46" t="s">
        <v>101</v>
      </c>
    </row>
    <row r="66" spans="1:1" x14ac:dyDescent="0.2">
      <c r="A66" s="46" t="s">
        <v>102</v>
      </c>
    </row>
    <row r="67" spans="1:1" x14ac:dyDescent="0.2">
      <c r="A67" s="46" t="s">
        <v>103</v>
      </c>
    </row>
    <row r="68" spans="1:1" x14ac:dyDescent="0.2">
      <c r="A68" s="46" t="s">
        <v>104</v>
      </c>
    </row>
    <row r="69" spans="1:1" x14ac:dyDescent="0.2">
      <c r="A69" s="46" t="s">
        <v>105</v>
      </c>
    </row>
    <row r="70" spans="1:1" x14ac:dyDescent="0.2">
      <c r="A70" s="46" t="s">
        <v>106</v>
      </c>
    </row>
    <row r="71" spans="1:1" x14ac:dyDescent="0.2">
      <c r="A71" s="46" t="s">
        <v>107</v>
      </c>
    </row>
    <row r="72" spans="1:1" x14ac:dyDescent="0.2">
      <c r="A72" s="46" t="s">
        <v>108</v>
      </c>
    </row>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topLeftCell="A7" workbookViewId="0">
      <selection activeCell="D25" sqref="D25:N25"/>
    </sheetView>
  </sheetViews>
  <sheetFormatPr baseColWidth="10" defaultColWidth="11.5703125" defaultRowHeight="12.75" x14ac:dyDescent="0.2"/>
  <cols>
    <col min="1" max="1" width="9.85546875" style="1" customWidth="1"/>
    <col min="2" max="2" width="37.42578125" style="1" customWidth="1"/>
    <col min="3" max="7" width="10.28515625" style="1" customWidth="1"/>
    <col min="8" max="8" width="10.28515625" style="5" customWidth="1"/>
    <col min="9" max="15" width="10.28515625" style="1" customWidth="1"/>
    <col min="16" max="16384" width="11.5703125" style="1"/>
  </cols>
  <sheetData>
    <row r="1" spans="1:29" x14ac:dyDescent="0.2">
      <c r="A1" s="10" t="s">
        <v>92</v>
      </c>
      <c r="B1" s="10"/>
      <c r="C1" s="10"/>
      <c r="D1" s="10"/>
      <c r="E1" s="10"/>
      <c r="F1" s="10"/>
      <c r="G1" s="10"/>
    </row>
    <row r="3" spans="1:29" s="14" customFormat="1" ht="48" x14ac:dyDescent="0.2">
      <c r="A3" s="8" t="s">
        <v>18</v>
      </c>
      <c r="B3" s="19" t="s">
        <v>34</v>
      </c>
      <c r="C3" s="19" t="s">
        <v>62</v>
      </c>
      <c r="D3" s="19" t="s">
        <v>63</v>
      </c>
      <c r="E3" s="19" t="s">
        <v>64</v>
      </c>
      <c r="F3" s="19" t="s">
        <v>65</v>
      </c>
      <c r="G3" s="31" t="s">
        <v>66</v>
      </c>
      <c r="H3" s="19" t="s">
        <v>67</v>
      </c>
      <c r="I3" s="19" t="s">
        <v>93</v>
      </c>
      <c r="J3" s="19" t="s">
        <v>68</v>
      </c>
      <c r="K3" s="43" t="s">
        <v>69</v>
      </c>
      <c r="L3" s="45" t="s">
        <v>94</v>
      </c>
      <c r="M3" s="34" t="s">
        <v>95</v>
      </c>
      <c r="N3" s="34" t="s">
        <v>96</v>
      </c>
      <c r="O3" s="34" t="s">
        <v>97</v>
      </c>
    </row>
    <row r="4" spans="1:29" s="18" customFormat="1" ht="11.25" x14ac:dyDescent="0.2">
      <c r="A4" s="3"/>
      <c r="B4" s="42" t="s">
        <v>0</v>
      </c>
      <c r="C4" s="27">
        <f>SUM(vorläufige_Sterbefälle_Monat3[[#This Row],[Anzahl
Sterbefälle Januar1]:[Anzahl
Sterbefälle Dezember1]])</f>
        <v>37281</v>
      </c>
      <c r="D4" s="27">
        <v>3219</v>
      </c>
      <c r="E4" s="27">
        <v>2821</v>
      </c>
      <c r="F4" s="27">
        <v>3455</v>
      </c>
      <c r="G4" s="27">
        <v>2995</v>
      </c>
      <c r="H4" s="27">
        <v>2851</v>
      </c>
      <c r="I4" s="27">
        <v>2655</v>
      </c>
      <c r="J4" s="27">
        <v>2967</v>
      </c>
      <c r="K4" s="27">
        <v>2961</v>
      </c>
      <c r="L4" s="27">
        <v>2725</v>
      </c>
      <c r="M4" s="27">
        <v>3299</v>
      </c>
      <c r="N4" s="27">
        <v>3155</v>
      </c>
      <c r="O4" s="27">
        <v>4178</v>
      </c>
    </row>
    <row r="5" spans="1:29" s="18" customFormat="1" ht="11.25" x14ac:dyDescent="0.2">
      <c r="A5" s="3"/>
      <c r="B5" s="21"/>
      <c r="C5" s="27"/>
      <c r="D5" s="27"/>
      <c r="E5" s="28"/>
      <c r="F5" s="28"/>
      <c r="G5" s="28"/>
      <c r="H5" s="37"/>
      <c r="I5" s="28"/>
      <c r="J5" s="28"/>
      <c r="K5" s="28"/>
      <c r="L5" s="44"/>
      <c r="M5" s="44"/>
      <c r="N5" s="44"/>
      <c r="O5" s="44"/>
    </row>
    <row r="6" spans="1:29" ht="22.5" x14ac:dyDescent="0.2">
      <c r="A6" s="4" t="s">
        <v>7</v>
      </c>
      <c r="B6" s="17" t="s">
        <v>20</v>
      </c>
      <c r="C6" s="27">
        <f>SUM(vorläufige_Sterbefälle_Monat3[[#This Row],[Anzahl
Sterbefälle Januar1]:[Anzahl
Sterbefälle Dezember1]])</f>
        <v>330</v>
      </c>
      <c r="D6" s="28">
        <v>26</v>
      </c>
      <c r="E6" s="28">
        <v>20</v>
      </c>
      <c r="F6" s="28">
        <v>33</v>
      </c>
      <c r="G6" s="28">
        <v>22</v>
      </c>
      <c r="H6" s="38">
        <v>20</v>
      </c>
      <c r="I6" s="28">
        <v>21</v>
      </c>
      <c r="J6" s="28">
        <v>35</v>
      </c>
      <c r="K6" s="28">
        <v>27</v>
      </c>
      <c r="L6" s="44">
        <v>25</v>
      </c>
      <c r="M6" s="44">
        <v>36</v>
      </c>
      <c r="N6" s="44">
        <v>23</v>
      </c>
      <c r="O6" s="44">
        <v>42</v>
      </c>
      <c r="Q6" s="18"/>
      <c r="R6" s="18"/>
      <c r="S6" s="18"/>
      <c r="T6" s="18"/>
      <c r="U6" s="18"/>
      <c r="V6" s="18"/>
      <c r="W6" s="18"/>
      <c r="X6" s="18"/>
      <c r="Y6" s="18"/>
      <c r="Z6" s="18"/>
      <c r="AA6" s="18"/>
      <c r="AB6" s="18"/>
      <c r="AC6" s="18"/>
    </row>
    <row r="7" spans="1:29" ht="11.25" x14ac:dyDescent="0.2">
      <c r="A7" s="4" t="s">
        <v>8</v>
      </c>
      <c r="B7" s="17" t="s">
        <v>19</v>
      </c>
      <c r="C7" s="27">
        <f>SUM(vorläufige_Sterbefälle_Monat3[[#This Row],[Anzahl
Sterbefälle Januar1]:[Anzahl
Sterbefälle Dezember1]])</f>
        <v>8502</v>
      </c>
      <c r="D7" s="28">
        <v>700</v>
      </c>
      <c r="E7" s="28">
        <v>658</v>
      </c>
      <c r="F7" s="28">
        <v>707</v>
      </c>
      <c r="G7" s="28">
        <v>641</v>
      </c>
      <c r="H7" s="38">
        <v>704</v>
      </c>
      <c r="I7" s="28">
        <v>708</v>
      </c>
      <c r="J7" s="28">
        <v>739</v>
      </c>
      <c r="K7" s="28">
        <v>716</v>
      </c>
      <c r="L7" s="44">
        <v>685</v>
      </c>
      <c r="M7" s="44">
        <v>745</v>
      </c>
      <c r="N7" s="44">
        <v>706</v>
      </c>
      <c r="O7" s="44">
        <v>793</v>
      </c>
      <c r="Q7" s="18"/>
      <c r="R7" s="18"/>
      <c r="S7" s="18"/>
      <c r="T7" s="18"/>
      <c r="U7" s="18"/>
      <c r="V7" s="18"/>
      <c r="W7" s="18"/>
      <c r="X7" s="18"/>
      <c r="Y7" s="18"/>
      <c r="Z7" s="18"/>
      <c r="AA7" s="18"/>
      <c r="AB7" s="18"/>
      <c r="AC7" s="18"/>
    </row>
    <row r="8" spans="1:29" ht="11.25" x14ac:dyDescent="0.2">
      <c r="A8" s="4" t="s">
        <v>8</v>
      </c>
      <c r="B8" s="17" t="s">
        <v>3</v>
      </c>
      <c r="C8" s="27"/>
      <c r="D8" s="28"/>
      <c r="E8" s="28"/>
      <c r="F8" s="28"/>
      <c r="G8" s="28"/>
      <c r="H8" s="38"/>
      <c r="I8" s="28"/>
      <c r="J8" s="28"/>
      <c r="K8" s="28"/>
      <c r="L8" s="44"/>
      <c r="M8" s="44"/>
      <c r="N8" s="44"/>
      <c r="O8" s="44"/>
      <c r="Q8" s="18"/>
      <c r="R8" s="18"/>
      <c r="S8" s="18"/>
      <c r="T8" s="18"/>
      <c r="U8" s="18"/>
      <c r="V8" s="18"/>
      <c r="W8" s="18"/>
      <c r="X8" s="18"/>
      <c r="Y8" s="18"/>
      <c r="Z8" s="18"/>
      <c r="AA8" s="18"/>
      <c r="AB8" s="18"/>
      <c r="AC8" s="18"/>
    </row>
    <row r="9" spans="1:29" ht="11.25" x14ac:dyDescent="0.2">
      <c r="A9" s="4" t="s">
        <v>8</v>
      </c>
      <c r="B9" s="16" t="s">
        <v>2</v>
      </c>
      <c r="C9" s="27">
        <f>SUM(vorläufige_Sterbefälle_Monat3[[#This Row],[Anzahl
Sterbefälle Januar1]:[Anzahl
Sterbefälle Dezember1]])</f>
        <v>8262</v>
      </c>
      <c r="D9" s="28">
        <v>680</v>
      </c>
      <c r="E9" s="28">
        <v>637</v>
      </c>
      <c r="F9" s="28">
        <v>691</v>
      </c>
      <c r="G9" s="28">
        <v>622</v>
      </c>
      <c r="H9" s="38">
        <v>691</v>
      </c>
      <c r="I9" s="28">
        <v>682</v>
      </c>
      <c r="J9" s="28">
        <v>721</v>
      </c>
      <c r="K9" s="28">
        <v>697</v>
      </c>
      <c r="L9" s="44">
        <v>668</v>
      </c>
      <c r="M9" s="44">
        <v>719</v>
      </c>
      <c r="N9" s="44">
        <v>689</v>
      </c>
      <c r="O9" s="44">
        <v>765</v>
      </c>
      <c r="Q9" s="18"/>
      <c r="R9" s="18"/>
      <c r="S9" s="18"/>
      <c r="T9" s="18"/>
      <c r="U9" s="18"/>
      <c r="V9" s="18"/>
      <c r="W9" s="18"/>
      <c r="X9" s="18"/>
      <c r="Y9" s="18"/>
      <c r="Z9" s="18"/>
      <c r="AA9" s="18"/>
      <c r="AB9" s="18"/>
      <c r="AC9" s="18"/>
    </row>
    <row r="10" spans="1:29" ht="11.25" x14ac:dyDescent="0.2">
      <c r="A10" s="4" t="s">
        <v>8</v>
      </c>
      <c r="B10" s="16" t="s">
        <v>5</v>
      </c>
      <c r="C10" s="27">
        <f>SUM(vorläufige_Sterbefälle_Monat3[[#This Row],[Anzahl
Sterbefälle Januar1]:[Anzahl
Sterbefälle Dezember1]])</f>
        <v>2763</v>
      </c>
      <c r="D10" s="28">
        <v>238</v>
      </c>
      <c r="E10" s="28">
        <v>206</v>
      </c>
      <c r="F10" s="28">
        <v>214</v>
      </c>
      <c r="G10" s="28">
        <v>236</v>
      </c>
      <c r="H10" s="38">
        <v>225</v>
      </c>
      <c r="I10" s="28">
        <v>240</v>
      </c>
      <c r="J10" s="28">
        <v>224</v>
      </c>
      <c r="K10" s="28">
        <v>247</v>
      </c>
      <c r="L10" s="44">
        <v>222</v>
      </c>
      <c r="M10" s="44">
        <v>212</v>
      </c>
      <c r="N10" s="44">
        <v>229</v>
      </c>
      <c r="O10" s="44">
        <v>270</v>
      </c>
      <c r="Q10" s="18"/>
      <c r="R10" s="18"/>
      <c r="S10" s="18"/>
      <c r="T10" s="18"/>
      <c r="U10" s="18"/>
      <c r="V10" s="18"/>
      <c r="W10" s="18"/>
      <c r="X10" s="18"/>
      <c r="Y10" s="18"/>
      <c r="Z10" s="18"/>
      <c r="AA10" s="18"/>
      <c r="AB10" s="18"/>
      <c r="AC10" s="18"/>
    </row>
    <row r="11" spans="1:29" ht="11.25" x14ac:dyDescent="0.2">
      <c r="A11" s="4" t="s">
        <v>8</v>
      </c>
      <c r="B11" s="16" t="s">
        <v>4</v>
      </c>
      <c r="C11" s="27">
        <f>SUM(vorläufige_Sterbefälle_Monat3[[#This Row],[Anzahl
Sterbefälle Januar1]:[Anzahl
Sterbefälle Dezember1]])</f>
        <v>1641</v>
      </c>
      <c r="D11" s="28">
        <v>110</v>
      </c>
      <c r="E11" s="28">
        <v>125</v>
      </c>
      <c r="F11" s="28">
        <v>138</v>
      </c>
      <c r="G11" s="28">
        <v>107</v>
      </c>
      <c r="H11" s="38">
        <v>150</v>
      </c>
      <c r="I11" s="28">
        <v>134</v>
      </c>
      <c r="J11" s="28">
        <v>139</v>
      </c>
      <c r="K11" s="28">
        <v>140</v>
      </c>
      <c r="L11" s="44">
        <v>150</v>
      </c>
      <c r="M11" s="44">
        <v>150</v>
      </c>
      <c r="N11" s="44">
        <v>152</v>
      </c>
      <c r="O11" s="44">
        <v>146</v>
      </c>
      <c r="Q11" s="18"/>
      <c r="R11" s="18"/>
      <c r="S11" s="18"/>
      <c r="T11" s="18"/>
      <c r="U11" s="18"/>
      <c r="V11" s="18"/>
      <c r="W11" s="18"/>
      <c r="X11" s="18"/>
      <c r="Y11" s="18"/>
      <c r="Z11" s="18"/>
      <c r="AA11" s="18"/>
      <c r="AB11" s="18"/>
      <c r="AC11" s="18"/>
    </row>
    <row r="12" spans="1:29" ht="11.25" x14ac:dyDescent="0.2">
      <c r="A12" s="4" t="s">
        <v>8</v>
      </c>
      <c r="B12" s="16" t="s">
        <v>56</v>
      </c>
      <c r="C12" s="27">
        <f>SUM(vorläufige_Sterbefälle_Monat3[[#This Row],[Anzahl
Sterbefälle Januar1]:[Anzahl
Sterbefälle Dezember1]])</f>
        <v>576</v>
      </c>
      <c r="D12" s="28">
        <v>49</v>
      </c>
      <c r="E12" s="28">
        <v>58</v>
      </c>
      <c r="F12" s="28">
        <v>66</v>
      </c>
      <c r="G12" s="28">
        <v>45</v>
      </c>
      <c r="H12" s="38">
        <v>38</v>
      </c>
      <c r="I12" s="28">
        <v>41</v>
      </c>
      <c r="J12" s="28">
        <v>52</v>
      </c>
      <c r="K12" s="28">
        <v>36</v>
      </c>
      <c r="L12" s="44">
        <v>42</v>
      </c>
      <c r="M12" s="44">
        <v>44</v>
      </c>
      <c r="N12" s="44">
        <v>52</v>
      </c>
      <c r="O12" s="44">
        <v>53</v>
      </c>
      <c r="Q12" s="18"/>
      <c r="R12" s="18"/>
      <c r="S12" s="18"/>
      <c r="T12" s="18"/>
      <c r="U12" s="18"/>
      <c r="V12" s="18"/>
      <c r="W12" s="18"/>
      <c r="X12" s="18"/>
      <c r="Y12" s="18"/>
      <c r="Z12" s="18"/>
      <c r="AA12" s="18"/>
      <c r="AB12" s="18"/>
      <c r="AC12" s="18"/>
    </row>
    <row r="13" spans="1:29" ht="22.5" x14ac:dyDescent="0.2">
      <c r="A13" s="4" t="s">
        <v>9</v>
      </c>
      <c r="B13" s="17" t="s">
        <v>59</v>
      </c>
      <c r="C13" s="27">
        <f>SUM(vorläufige_Sterbefälle_Monat3[[#This Row],[Anzahl
Sterbefälle Januar1]:[Anzahl
Sterbefälle Dezember1]])</f>
        <v>1694</v>
      </c>
      <c r="D13" s="28">
        <v>139</v>
      </c>
      <c r="E13" s="28">
        <v>130</v>
      </c>
      <c r="F13" s="28">
        <v>150</v>
      </c>
      <c r="G13" s="28">
        <v>148</v>
      </c>
      <c r="H13" s="38">
        <v>128</v>
      </c>
      <c r="I13" s="28">
        <v>109</v>
      </c>
      <c r="J13" s="28">
        <v>139</v>
      </c>
      <c r="K13" s="28">
        <v>125</v>
      </c>
      <c r="L13" s="44">
        <v>127</v>
      </c>
      <c r="M13" s="44">
        <v>140</v>
      </c>
      <c r="N13" s="44">
        <v>148</v>
      </c>
      <c r="O13" s="44">
        <v>211</v>
      </c>
      <c r="Q13" s="18"/>
      <c r="R13" s="18"/>
      <c r="S13" s="18"/>
      <c r="T13" s="18"/>
      <c r="U13" s="18"/>
      <c r="V13" s="18"/>
      <c r="W13" s="18"/>
      <c r="X13" s="18"/>
      <c r="Y13" s="18"/>
      <c r="Z13" s="18"/>
      <c r="AA13" s="18"/>
      <c r="AB13" s="18"/>
      <c r="AC13" s="18"/>
    </row>
    <row r="14" spans="1:29" ht="11.25" x14ac:dyDescent="0.2">
      <c r="A14" s="4" t="s">
        <v>9</v>
      </c>
      <c r="B14" s="17" t="s">
        <v>3</v>
      </c>
      <c r="C14" s="27"/>
      <c r="D14" s="28"/>
      <c r="E14" s="28"/>
      <c r="F14" s="28"/>
      <c r="G14" s="28"/>
      <c r="H14" s="38"/>
      <c r="I14" s="28"/>
      <c r="J14" s="28"/>
      <c r="K14" s="28"/>
      <c r="L14" s="44"/>
      <c r="M14" s="44"/>
      <c r="N14" s="44"/>
      <c r="O14" s="44"/>
      <c r="Q14" s="18"/>
      <c r="R14" s="18"/>
      <c r="S14" s="18"/>
      <c r="T14" s="18"/>
      <c r="U14" s="18"/>
      <c r="V14" s="18"/>
      <c r="W14" s="18"/>
      <c r="X14" s="18"/>
      <c r="Y14" s="18"/>
      <c r="Z14" s="18"/>
      <c r="AA14" s="18"/>
      <c r="AB14" s="18"/>
      <c r="AC14" s="18"/>
    </row>
    <row r="15" spans="1:29" ht="11.25" x14ac:dyDescent="0.2">
      <c r="A15" s="4" t="s">
        <v>9</v>
      </c>
      <c r="B15" s="22" t="s">
        <v>6</v>
      </c>
      <c r="C15" s="27">
        <f>SUM(vorläufige_Sterbefälle_Monat3[[#This Row],[Anzahl
Sterbefälle Januar1]:[Anzahl
Sterbefälle Dezember1]])</f>
        <v>1324</v>
      </c>
      <c r="D15" s="28">
        <v>101</v>
      </c>
      <c r="E15" s="28">
        <v>101</v>
      </c>
      <c r="F15" s="28">
        <v>125</v>
      </c>
      <c r="G15" s="28">
        <v>119</v>
      </c>
      <c r="H15" s="38">
        <v>102</v>
      </c>
      <c r="I15" s="28">
        <v>81</v>
      </c>
      <c r="J15" s="28">
        <v>106</v>
      </c>
      <c r="K15" s="28">
        <v>99</v>
      </c>
      <c r="L15" s="44">
        <v>98</v>
      </c>
      <c r="M15" s="44">
        <v>109</v>
      </c>
      <c r="N15" s="44">
        <v>114</v>
      </c>
      <c r="O15" s="44">
        <v>169</v>
      </c>
      <c r="Q15" s="18"/>
      <c r="R15" s="18"/>
      <c r="S15" s="18"/>
      <c r="T15" s="18"/>
      <c r="U15" s="18"/>
      <c r="V15" s="18"/>
      <c r="W15" s="18"/>
      <c r="X15" s="18"/>
      <c r="Y15" s="18"/>
      <c r="Z15" s="18"/>
      <c r="AA15" s="18"/>
      <c r="AB15" s="18"/>
      <c r="AC15" s="18"/>
    </row>
    <row r="16" spans="1:29" ht="11.25" x14ac:dyDescent="0.2">
      <c r="A16" s="4" t="s">
        <v>10</v>
      </c>
      <c r="B16" s="17" t="s">
        <v>32</v>
      </c>
      <c r="C16" s="27">
        <f>SUM(vorläufige_Sterbefälle_Monat3[[#This Row],[Anzahl
Sterbefälle Januar1]:[Anzahl
Sterbefälle Dezember1]])</f>
        <v>1752</v>
      </c>
      <c r="D16" s="30">
        <v>145</v>
      </c>
      <c r="E16" s="28">
        <v>122</v>
      </c>
      <c r="F16" s="28">
        <v>165</v>
      </c>
      <c r="G16" s="28">
        <v>118</v>
      </c>
      <c r="H16" s="38">
        <v>104</v>
      </c>
      <c r="I16" s="28">
        <v>124</v>
      </c>
      <c r="J16" s="28">
        <v>147</v>
      </c>
      <c r="K16" s="28">
        <v>160</v>
      </c>
      <c r="L16" s="44">
        <v>121</v>
      </c>
      <c r="M16" s="44">
        <v>158</v>
      </c>
      <c r="N16" s="44">
        <v>162</v>
      </c>
      <c r="O16" s="44">
        <v>226</v>
      </c>
      <c r="Q16" s="18"/>
      <c r="R16" s="18"/>
      <c r="S16" s="18"/>
      <c r="T16" s="18"/>
      <c r="U16" s="18"/>
      <c r="V16" s="18"/>
      <c r="W16" s="18"/>
      <c r="X16" s="18"/>
      <c r="Y16" s="18"/>
      <c r="Z16" s="18"/>
      <c r="AA16" s="18"/>
      <c r="AB16" s="18"/>
      <c r="AC16" s="18"/>
    </row>
    <row r="17" spans="1:29" ht="11.25" x14ac:dyDescent="0.2">
      <c r="A17" s="4" t="s">
        <v>10</v>
      </c>
      <c r="B17" s="17" t="s">
        <v>3</v>
      </c>
      <c r="C17" s="27"/>
      <c r="D17" s="30"/>
      <c r="E17" s="28"/>
      <c r="F17" s="28"/>
      <c r="G17" s="28"/>
      <c r="H17" s="38"/>
      <c r="I17" s="28"/>
      <c r="J17" s="28"/>
      <c r="K17" s="28"/>
      <c r="L17" s="44"/>
      <c r="M17" s="44"/>
      <c r="N17" s="44"/>
      <c r="O17" s="44"/>
      <c r="Q17" s="18"/>
      <c r="R17" s="18"/>
      <c r="S17" s="18"/>
      <c r="T17" s="18"/>
      <c r="U17" s="18"/>
      <c r="V17" s="18"/>
      <c r="W17" s="18"/>
      <c r="X17" s="18"/>
      <c r="Y17" s="18"/>
      <c r="Z17" s="18"/>
      <c r="AA17" s="18"/>
      <c r="AB17" s="18"/>
      <c r="AC17" s="18"/>
    </row>
    <row r="18" spans="1:29" ht="11.25" x14ac:dyDescent="0.2">
      <c r="A18" s="4" t="s">
        <v>10</v>
      </c>
      <c r="B18" s="17" t="s">
        <v>35</v>
      </c>
      <c r="C18" s="27">
        <f>SUM(vorläufige_Sterbefälle_Monat3[[#This Row],[Anzahl
Sterbefälle Januar1]:[Anzahl
Sterbefälle Dezember1]])</f>
        <v>1459</v>
      </c>
      <c r="D18" s="30">
        <v>124</v>
      </c>
      <c r="E18" s="28">
        <v>98</v>
      </c>
      <c r="F18" s="28">
        <v>142</v>
      </c>
      <c r="G18" s="28">
        <v>97</v>
      </c>
      <c r="H18" s="38">
        <v>87</v>
      </c>
      <c r="I18" s="28">
        <v>105</v>
      </c>
      <c r="J18" s="28">
        <v>122</v>
      </c>
      <c r="K18" s="28">
        <v>129</v>
      </c>
      <c r="L18" s="44">
        <v>111</v>
      </c>
      <c r="M18" s="44">
        <v>128</v>
      </c>
      <c r="N18" s="44">
        <v>126</v>
      </c>
      <c r="O18" s="44">
        <v>190</v>
      </c>
      <c r="Q18" s="18"/>
      <c r="R18" s="18"/>
      <c r="S18" s="18"/>
      <c r="T18" s="18"/>
      <c r="U18" s="18"/>
      <c r="V18" s="18"/>
      <c r="W18" s="18"/>
      <c r="X18" s="18"/>
      <c r="Y18" s="18"/>
      <c r="Z18" s="18"/>
      <c r="AA18" s="18"/>
      <c r="AB18" s="18"/>
      <c r="AC18" s="18"/>
    </row>
    <row r="19" spans="1:29" ht="22.5" x14ac:dyDescent="0.2">
      <c r="A19" s="4" t="s">
        <v>10</v>
      </c>
      <c r="B19" s="17" t="s">
        <v>60</v>
      </c>
      <c r="C19" s="27">
        <f>SUM(vorläufige_Sterbefälle_Monat3[[#This Row],[Anzahl
Sterbefälle Januar1]:[Anzahl
Sterbefälle Dezember1]])</f>
        <v>258</v>
      </c>
      <c r="D19" s="30">
        <v>18</v>
      </c>
      <c r="E19" s="28">
        <v>23</v>
      </c>
      <c r="F19" s="28">
        <v>21</v>
      </c>
      <c r="G19" s="28">
        <v>21</v>
      </c>
      <c r="H19" s="38">
        <v>15</v>
      </c>
      <c r="I19" s="28">
        <v>16</v>
      </c>
      <c r="J19" s="28">
        <v>22</v>
      </c>
      <c r="K19" s="28">
        <v>26</v>
      </c>
      <c r="L19" s="44">
        <v>10</v>
      </c>
      <c r="M19" s="44">
        <v>24</v>
      </c>
      <c r="N19" s="44">
        <v>30</v>
      </c>
      <c r="O19" s="44">
        <v>32</v>
      </c>
      <c r="Q19" s="18"/>
      <c r="R19" s="18"/>
      <c r="S19" s="18"/>
      <c r="T19" s="18"/>
      <c r="U19" s="18"/>
      <c r="V19" s="18"/>
      <c r="W19" s="18"/>
      <c r="X19" s="18"/>
      <c r="Y19" s="18"/>
      <c r="Z19" s="18"/>
      <c r="AA19" s="18"/>
      <c r="AB19" s="18"/>
      <c r="AC19" s="18"/>
    </row>
    <row r="20" spans="1:29" ht="11.25" x14ac:dyDescent="0.2">
      <c r="A20" s="4" t="s">
        <v>11</v>
      </c>
      <c r="B20" s="17" t="s">
        <v>21</v>
      </c>
      <c r="C20" s="27">
        <f>SUM(vorläufige_Sterbefälle_Monat3[[#This Row],[Anzahl
Sterbefälle Januar1]:[Anzahl
Sterbefälle Dezember1]])</f>
        <v>1318</v>
      </c>
      <c r="D20" s="28">
        <v>98</v>
      </c>
      <c r="E20" s="28">
        <v>86</v>
      </c>
      <c r="F20" s="28">
        <v>128</v>
      </c>
      <c r="G20" s="28">
        <v>103</v>
      </c>
      <c r="H20" s="38">
        <v>101</v>
      </c>
      <c r="I20" s="28">
        <v>96</v>
      </c>
      <c r="J20" s="28">
        <v>117</v>
      </c>
      <c r="K20" s="28">
        <v>106</v>
      </c>
      <c r="L20" s="44">
        <v>99</v>
      </c>
      <c r="M20" s="44">
        <v>127</v>
      </c>
      <c r="N20" s="44">
        <v>97</v>
      </c>
      <c r="O20" s="44">
        <v>160</v>
      </c>
      <c r="Q20" s="18"/>
      <c r="R20" s="18"/>
      <c r="S20" s="18"/>
      <c r="T20" s="18"/>
      <c r="U20" s="18"/>
      <c r="V20" s="18"/>
      <c r="W20" s="18"/>
      <c r="X20" s="18"/>
      <c r="Y20" s="18"/>
      <c r="Z20" s="18"/>
      <c r="AA20" s="18"/>
      <c r="AB20" s="18"/>
      <c r="AC20" s="18"/>
    </row>
    <row r="21" spans="1:29" ht="11.25" x14ac:dyDescent="0.2">
      <c r="A21" s="4" t="s">
        <v>12</v>
      </c>
      <c r="B21" s="17" t="s">
        <v>23</v>
      </c>
      <c r="C21" s="27">
        <f>SUM(vorläufige_Sterbefälle_Monat3[[#This Row],[Anzahl
Sterbefälle Januar1]:[Anzahl
Sterbefälle Dezember1]])</f>
        <v>14255</v>
      </c>
      <c r="D21" s="28">
        <v>1247</v>
      </c>
      <c r="E21" s="28">
        <v>1059</v>
      </c>
      <c r="F21" s="28">
        <v>1303</v>
      </c>
      <c r="G21" s="28">
        <v>1173</v>
      </c>
      <c r="H21" s="38">
        <v>1150</v>
      </c>
      <c r="I21" s="28">
        <v>1003</v>
      </c>
      <c r="J21" s="28">
        <v>1104</v>
      </c>
      <c r="K21" s="28">
        <v>1066</v>
      </c>
      <c r="L21" s="44">
        <v>1016</v>
      </c>
      <c r="M21" s="44">
        <v>1253</v>
      </c>
      <c r="N21" s="44">
        <v>1246</v>
      </c>
      <c r="O21" s="44">
        <v>1635</v>
      </c>
      <c r="Q21" s="18"/>
      <c r="R21" s="18"/>
      <c r="S21" s="18"/>
      <c r="T21" s="18"/>
      <c r="U21" s="18"/>
      <c r="V21" s="18"/>
      <c r="W21" s="18"/>
      <c r="X21" s="18"/>
      <c r="Y21" s="18"/>
      <c r="Z21" s="18"/>
      <c r="AA21" s="18"/>
      <c r="AB21" s="18"/>
      <c r="AC21" s="18"/>
    </row>
    <row r="22" spans="1:29" ht="11.25" x14ac:dyDescent="0.2">
      <c r="A22" s="4" t="s">
        <v>12</v>
      </c>
      <c r="B22" s="17" t="s">
        <v>3</v>
      </c>
      <c r="C22" s="27"/>
      <c r="D22" s="28"/>
      <c r="E22" s="28"/>
      <c r="F22" s="28"/>
      <c r="G22" s="28"/>
      <c r="H22" s="38"/>
      <c r="I22" s="28"/>
      <c r="J22" s="28"/>
      <c r="K22" s="28"/>
      <c r="L22" s="44"/>
      <c r="M22" s="44"/>
      <c r="N22" s="44"/>
      <c r="O22" s="44"/>
      <c r="Q22" s="18"/>
      <c r="R22" s="18"/>
      <c r="S22" s="18"/>
      <c r="T22" s="18"/>
      <c r="U22" s="18"/>
      <c r="V22" s="18"/>
      <c r="W22" s="18"/>
      <c r="X22" s="18"/>
      <c r="Y22" s="18"/>
      <c r="Z22" s="18"/>
      <c r="AA22" s="18"/>
      <c r="AB22" s="18"/>
      <c r="AC22" s="18"/>
    </row>
    <row r="23" spans="1:29" ht="11.25" x14ac:dyDescent="0.2">
      <c r="A23" s="4" t="s">
        <v>12</v>
      </c>
      <c r="B23" s="17" t="s">
        <v>36</v>
      </c>
      <c r="C23" s="27">
        <f>SUM(vorläufige_Sterbefälle_Monat3[[#This Row],[Anzahl
Sterbefälle Januar1]:[Anzahl
Sterbefälle Dezember1]])</f>
        <v>2600</v>
      </c>
      <c r="D23" s="28">
        <v>247</v>
      </c>
      <c r="E23" s="28">
        <v>200</v>
      </c>
      <c r="F23" s="28">
        <v>245</v>
      </c>
      <c r="G23" s="28">
        <v>221</v>
      </c>
      <c r="H23" s="38">
        <v>207</v>
      </c>
      <c r="I23" s="28">
        <v>165</v>
      </c>
      <c r="J23" s="28">
        <v>208</v>
      </c>
      <c r="K23" s="28">
        <v>201</v>
      </c>
      <c r="L23" s="44">
        <v>181</v>
      </c>
      <c r="M23" s="44">
        <v>227</v>
      </c>
      <c r="N23" s="44">
        <v>191</v>
      </c>
      <c r="O23" s="44">
        <v>307</v>
      </c>
      <c r="Q23" s="18"/>
      <c r="R23" s="18"/>
      <c r="S23" s="18"/>
      <c r="T23" s="18"/>
      <c r="U23" s="18"/>
      <c r="V23" s="18"/>
      <c r="W23" s="18"/>
      <c r="X23" s="18"/>
      <c r="Y23" s="18"/>
      <c r="Z23" s="18"/>
      <c r="AA23" s="18"/>
      <c r="AB23" s="18"/>
      <c r="AC23" s="18"/>
    </row>
    <row r="24" spans="1:29" ht="11.25" x14ac:dyDescent="0.2">
      <c r="A24" s="4" t="s">
        <v>12</v>
      </c>
      <c r="B24" s="17" t="s">
        <v>37</v>
      </c>
      <c r="C24" s="27">
        <f>SUM(vorläufige_Sterbefälle_Monat3[[#This Row],[Anzahl
Sterbefälle Januar1]:[Anzahl
Sterbefälle Dezember1]])</f>
        <v>5285</v>
      </c>
      <c r="D24" s="28">
        <v>444</v>
      </c>
      <c r="E24" s="28">
        <v>409</v>
      </c>
      <c r="F24" s="28">
        <v>493</v>
      </c>
      <c r="G24" s="28">
        <v>408</v>
      </c>
      <c r="H24" s="38">
        <v>437</v>
      </c>
      <c r="I24" s="28">
        <v>394</v>
      </c>
      <c r="J24" s="28">
        <v>405</v>
      </c>
      <c r="K24" s="28">
        <v>350</v>
      </c>
      <c r="L24" s="44">
        <v>369</v>
      </c>
      <c r="M24" s="44">
        <v>472</v>
      </c>
      <c r="N24" s="44">
        <v>483</v>
      </c>
      <c r="O24" s="44">
        <v>621</v>
      </c>
      <c r="Q24" s="18"/>
      <c r="R24" s="18"/>
      <c r="S24" s="18"/>
      <c r="T24" s="18"/>
      <c r="U24" s="18"/>
      <c r="V24" s="18"/>
      <c r="W24" s="18"/>
      <c r="X24" s="18"/>
      <c r="Y24" s="18"/>
      <c r="Z24" s="18"/>
      <c r="AA24" s="18"/>
      <c r="AB24" s="18"/>
      <c r="AC24" s="18"/>
    </row>
    <row r="25" spans="1:29" ht="11.25" x14ac:dyDescent="0.2">
      <c r="A25" s="4" t="s">
        <v>12</v>
      </c>
      <c r="B25" s="17" t="s">
        <v>22</v>
      </c>
      <c r="C25" s="27">
        <f>SUM(vorläufige_Sterbefälle_Monat3[[#This Row],[Anzahl
Sterbefälle Januar1]:[Anzahl
Sterbefälle Dezember1]])</f>
        <v>1901</v>
      </c>
      <c r="D25" s="28">
        <v>159</v>
      </c>
      <c r="E25" s="28">
        <v>154</v>
      </c>
      <c r="F25" s="28">
        <v>163</v>
      </c>
      <c r="G25" s="28">
        <v>145</v>
      </c>
      <c r="H25" s="38">
        <v>183</v>
      </c>
      <c r="I25" s="28">
        <v>150</v>
      </c>
      <c r="J25" s="28">
        <v>152</v>
      </c>
      <c r="K25" s="28">
        <v>118</v>
      </c>
      <c r="L25" s="44">
        <v>131</v>
      </c>
      <c r="M25" s="44">
        <v>172</v>
      </c>
      <c r="N25" s="44">
        <v>161</v>
      </c>
      <c r="O25" s="44">
        <v>213</v>
      </c>
      <c r="Q25" s="18"/>
      <c r="R25" s="18"/>
      <c r="S25" s="18"/>
      <c r="T25" s="18"/>
      <c r="U25" s="18"/>
      <c r="V25" s="18"/>
      <c r="W25" s="18"/>
      <c r="X25" s="18"/>
      <c r="Y25" s="18"/>
      <c r="Z25" s="18"/>
      <c r="AA25" s="18"/>
      <c r="AB25" s="18"/>
      <c r="AC25" s="18"/>
    </row>
    <row r="26" spans="1:29" ht="11.25" x14ac:dyDescent="0.2">
      <c r="A26" s="4" t="s">
        <v>12</v>
      </c>
      <c r="B26" s="17" t="s">
        <v>38</v>
      </c>
      <c r="C26" s="27">
        <f>SUM(vorläufige_Sterbefälle_Monat3[[#This Row],[Anzahl
Sterbefälle Januar1]:[Anzahl
Sterbefälle Dezember1]])</f>
        <v>3623</v>
      </c>
      <c r="D26" s="28">
        <v>302</v>
      </c>
      <c r="E26" s="28">
        <v>250</v>
      </c>
      <c r="F26" s="28">
        <v>311</v>
      </c>
      <c r="G26" s="28">
        <v>303</v>
      </c>
      <c r="H26" s="38">
        <v>274</v>
      </c>
      <c r="I26" s="28">
        <v>249</v>
      </c>
      <c r="J26" s="28">
        <v>287</v>
      </c>
      <c r="K26" s="28">
        <v>307</v>
      </c>
      <c r="L26" s="44">
        <v>262</v>
      </c>
      <c r="M26" s="44">
        <v>308</v>
      </c>
      <c r="N26" s="44">
        <v>334</v>
      </c>
      <c r="O26" s="44">
        <v>436</v>
      </c>
      <c r="Q26" s="18"/>
      <c r="R26" s="18"/>
      <c r="S26" s="18"/>
      <c r="T26" s="18"/>
      <c r="U26" s="18"/>
      <c r="V26" s="18"/>
      <c r="W26" s="18"/>
      <c r="X26" s="18"/>
      <c r="Y26" s="18"/>
      <c r="Z26" s="18"/>
      <c r="AA26" s="18"/>
      <c r="AB26" s="18"/>
      <c r="AC26" s="18"/>
    </row>
    <row r="27" spans="1:29" ht="11.25" x14ac:dyDescent="0.2">
      <c r="A27" s="4" t="s">
        <v>12</v>
      </c>
      <c r="B27" s="17" t="s">
        <v>24</v>
      </c>
      <c r="C27" s="27">
        <f>SUM(vorläufige_Sterbefälle_Monat3[[#This Row],[Anzahl
Sterbefälle Januar1]:[Anzahl
Sterbefälle Dezember1]])</f>
        <v>1872</v>
      </c>
      <c r="D27" s="30">
        <v>176</v>
      </c>
      <c r="E27" s="28">
        <v>130</v>
      </c>
      <c r="F27" s="28">
        <v>162</v>
      </c>
      <c r="G27" s="28">
        <v>167</v>
      </c>
      <c r="H27" s="38">
        <v>162</v>
      </c>
      <c r="I27" s="28">
        <v>126</v>
      </c>
      <c r="J27" s="28">
        <v>142</v>
      </c>
      <c r="K27" s="28">
        <v>152</v>
      </c>
      <c r="L27" s="44">
        <v>144</v>
      </c>
      <c r="M27" s="44">
        <v>162</v>
      </c>
      <c r="N27" s="44">
        <v>154</v>
      </c>
      <c r="O27" s="44">
        <v>195</v>
      </c>
      <c r="Q27" s="18"/>
      <c r="R27" s="18"/>
      <c r="S27" s="18"/>
      <c r="T27" s="18"/>
      <c r="U27" s="18"/>
      <c r="V27" s="18"/>
      <c r="W27" s="18"/>
      <c r="X27" s="18"/>
      <c r="Y27" s="18"/>
      <c r="Z27" s="18"/>
      <c r="AA27" s="18"/>
      <c r="AB27" s="18"/>
      <c r="AC27" s="18"/>
    </row>
    <row r="28" spans="1:29" ht="22.5" x14ac:dyDescent="0.2">
      <c r="A28" s="4" t="s">
        <v>12</v>
      </c>
      <c r="B28" s="17" t="s">
        <v>39</v>
      </c>
      <c r="C28" s="27">
        <f>SUM(vorläufige_Sterbefälle_Monat3[[#This Row],[Anzahl
Sterbefälle Januar1]:[Anzahl
Sterbefälle Dezember1]])</f>
        <v>183</v>
      </c>
      <c r="D28" s="28">
        <v>14</v>
      </c>
      <c r="E28" s="28">
        <v>11</v>
      </c>
      <c r="F28" s="28">
        <v>17</v>
      </c>
      <c r="G28" s="28">
        <v>17</v>
      </c>
      <c r="H28" s="38">
        <v>16</v>
      </c>
      <c r="I28" s="28">
        <v>9</v>
      </c>
      <c r="J28" s="28">
        <v>20</v>
      </c>
      <c r="K28" s="28">
        <v>10</v>
      </c>
      <c r="L28" s="44">
        <v>18</v>
      </c>
      <c r="M28" s="44">
        <v>14</v>
      </c>
      <c r="N28" s="44">
        <v>12</v>
      </c>
      <c r="O28" s="44">
        <v>25</v>
      </c>
      <c r="Q28" s="18"/>
      <c r="R28" s="18"/>
      <c r="S28" s="18"/>
      <c r="T28" s="18"/>
      <c r="U28" s="18"/>
      <c r="V28" s="18"/>
      <c r="W28" s="18"/>
      <c r="X28" s="18"/>
      <c r="Y28" s="18"/>
      <c r="Z28" s="18"/>
      <c r="AA28" s="18"/>
      <c r="AB28" s="18"/>
      <c r="AC28" s="18"/>
    </row>
    <row r="29" spans="1:29" ht="22.5" x14ac:dyDescent="0.2">
      <c r="A29" s="4" t="s">
        <v>12</v>
      </c>
      <c r="B29" s="17" t="s">
        <v>40</v>
      </c>
      <c r="C29" s="27">
        <f>SUM(vorläufige_Sterbefälle_Monat3[[#This Row],[Anzahl
Sterbefälle Januar1]:[Anzahl
Sterbefälle Dezember1]])</f>
        <v>371</v>
      </c>
      <c r="D29" s="28">
        <v>33</v>
      </c>
      <c r="E29" s="28">
        <v>30</v>
      </c>
      <c r="F29" s="28">
        <v>32</v>
      </c>
      <c r="G29" s="28">
        <v>34</v>
      </c>
      <c r="H29" s="38">
        <v>34</v>
      </c>
      <c r="I29" s="28">
        <v>26</v>
      </c>
      <c r="J29" s="28">
        <v>24</v>
      </c>
      <c r="K29" s="28">
        <v>27</v>
      </c>
      <c r="L29" s="44">
        <v>26</v>
      </c>
      <c r="M29" s="44">
        <v>46</v>
      </c>
      <c r="N29" s="44">
        <v>28</v>
      </c>
      <c r="O29" s="44">
        <v>31</v>
      </c>
      <c r="Q29" s="18"/>
      <c r="R29" s="18"/>
      <c r="S29" s="18"/>
      <c r="T29" s="18"/>
      <c r="U29" s="18"/>
      <c r="V29" s="18"/>
      <c r="W29" s="18"/>
      <c r="X29" s="18"/>
      <c r="Y29" s="18"/>
      <c r="Z29" s="18"/>
      <c r="AA29" s="18"/>
      <c r="AB29" s="18"/>
      <c r="AC29" s="18"/>
    </row>
    <row r="30" spans="1:29" ht="11.25" x14ac:dyDescent="0.2">
      <c r="A30" s="4" t="s">
        <v>13</v>
      </c>
      <c r="B30" s="17" t="s">
        <v>26</v>
      </c>
      <c r="C30" s="27">
        <f>SUM(vorläufige_Sterbefälle_Monat3[[#This Row],[Anzahl
Sterbefälle Januar1]:[Anzahl
Sterbefälle Dezember1]])</f>
        <v>1874</v>
      </c>
      <c r="D30" s="28">
        <v>144</v>
      </c>
      <c r="E30" s="28">
        <v>128</v>
      </c>
      <c r="F30" s="28">
        <v>143</v>
      </c>
      <c r="G30" s="28">
        <v>122</v>
      </c>
      <c r="H30" s="38">
        <v>126</v>
      </c>
      <c r="I30" s="28">
        <v>143</v>
      </c>
      <c r="J30" s="28">
        <v>137</v>
      </c>
      <c r="K30" s="28">
        <v>121</v>
      </c>
      <c r="L30" s="44">
        <v>117</v>
      </c>
      <c r="M30" s="44">
        <v>152</v>
      </c>
      <c r="N30" s="44">
        <v>158</v>
      </c>
      <c r="O30" s="44">
        <v>383</v>
      </c>
      <c r="Q30" s="18"/>
      <c r="R30" s="18"/>
      <c r="S30" s="18"/>
      <c r="T30" s="18"/>
      <c r="U30" s="18"/>
      <c r="V30" s="18"/>
      <c r="W30" s="18"/>
      <c r="X30" s="18"/>
      <c r="Y30" s="18"/>
      <c r="Z30" s="18"/>
      <c r="AA30" s="18"/>
      <c r="AB30" s="18"/>
      <c r="AC30" s="18"/>
    </row>
    <row r="31" spans="1:29" ht="11.25" x14ac:dyDescent="0.2">
      <c r="A31" s="4" t="s">
        <v>13</v>
      </c>
      <c r="B31" s="17" t="s">
        <v>3</v>
      </c>
      <c r="C31" s="27"/>
      <c r="D31" s="28"/>
      <c r="E31" s="28"/>
      <c r="F31" s="28"/>
      <c r="G31" s="28"/>
      <c r="H31" s="38"/>
      <c r="I31" s="28"/>
      <c r="J31" s="28"/>
      <c r="K31" s="28"/>
      <c r="L31" s="44"/>
      <c r="M31" s="44"/>
      <c r="N31" s="44"/>
      <c r="O31" s="44"/>
      <c r="Q31" s="18"/>
      <c r="R31" s="18"/>
      <c r="S31" s="18"/>
      <c r="T31" s="18"/>
      <c r="U31" s="18"/>
      <c r="V31" s="18"/>
      <c r="W31" s="18"/>
      <c r="X31" s="18"/>
      <c r="Y31" s="18"/>
      <c r="Z31" s="18"/>
      <c r="AA31" s="18"/>
      <c r="AB31" s="18"/>
      <c r="AC31" s="18"/>
    </row>
    <row r="32" spans="1:29" ht="11.25" x14ac:dyDescent="0.2">
      <c r="A32" s="4" t="s">
        <v>13</v>
      </c>
      <c r="B32" s="17" t="s">
        <v>41</v>
      </c>
      <c r="C32" s="27">
        <f>SUM(vorläufige_Sterbefälle_Monat3[[#This Row],[Anzahl
Sterbefälle Januar1]:[Anzahl
Sterbefälle Dezember1]])</f>
        <v>551</v>
      </c>
      <c r="D32" s="28">
        <v>34</v>
      </c>
      <c r="E32" s="28">
        <v>31</v>
      </c>
      <c r="F32" s="28">
        <v>31</v>
      </c>
      <c r="G32" s="28">
        <v>24</v>
      </c>
      <c r="H32" s="38">
        <v>38</v>
      </c>
      <c r="I32" s="28">
        <v>33</v>
      </c>
      <c r="J32" s="28">
        <v>37</v>
      </c>
      <c r="K32" s="28">
        <v>24</v>
      </c>
      <c r="L32" s="44">
        <v>28</v>
      </c>
      <c r="M32" s="44">
        <v>43</v>
      </c>
      <c r="N32" s="44">
        <v>35</v>
      </c>
      <c r="O32" s="44">
        <v>193</v>
      </c>
      <c r="Q32" s="18"/>
      <c r="R32" s="18"/>
      <c r="S32" s="18"/>
      <c r="T32" s="18"/>
      <c r="U32" s="18"/>
      <c r="V32" s="18"/>
      <c r="W32" s="18"/>
      <c r="X32" s="18"/>
      <c r="Y32" s="18"/>
      <c r="Z32" s="18"/>
      <c r="AA32" s="18"/>
      <c r="AB32" s="18"/>
      <c r="AC32" s="18"/>
    </row>
    <row r="33" spans="1:29" ht="11.25" x14ac:dyDescent="0.2">
      <c r="A33" s="4" t="s">
        <v>13</v>
      </c>
      <c r="B33" s="16" t="s">
        <v>25</v>
      </c>
      <c r="C33" s="27">
        <f>SUM(vorläufige_Sterbefälle_Monat3[[#This Row],[Anzahl
Sterbefälle Januar1]:[Anzahl
Sterbefälle Dezember1]])</f>
        <v>1063</v>
      </c>
      <c r="D33" s="28">
        <v>85</v>
      </c>
      <c r="E33" s="28">
        <v>75</v>
      </c>
      <c r="F33" s="28">
        <v>90</v>
      </c>
      <c r="G33" s="28">
        <v>83</v>
      </c>
      <c r="H33" s="38">
        <v>68</v>
      </c>
      <c r="I33" s="28">
        <v>82</v>
      </c>
      <c r="J33" s="28">
        <v>74</v>
      </c>
      <c r="K33" s="28">
        <v>82</v>
      </c>
      <c r="L33" s="44">
        <v>75</v>
      </c>
      <c r="M33" s="44">
        <v>85</v>
      </c>
      <c r="N33" s="44">
        <v>107</v>
      </c>
      <c r="O33" s="44">
        <v>157</v>
      </c>
      <c r="Q33" s="18"/>
      <c r="R33" s="18"/>
      <c r="S33" s="18"/>
      <c r="T33" s="18"/>
      <c r="U33" s="18"/>
      <c r="V33" s="18"/>
      <c r="W33" s="18"/>
      <c r="X33" s="18"/>
      <c r="Y33" s="18"/>
      <c r="Z33" s="18"/>
      <c r="AA33" s="18"/>
      <c r="AB33" s="18"/>
      <c r="AC33" s="18"/>
    </row>
    <row r="34" spans="1:29" ht="11.25" x14ac:dyDescent="0.2">
      <c r="A34" s="4" t="s">
        <v>14</v>
      </c>
      <c r="B34" s="17" t="s">
        <v>28</v>
      </c>
      <c r="C34" s="27">
        <f>SUM(vorläufige_Sterbefälle_Monat3[[#This Row],[Anzahl
Sterbefälle Januar1]:[Anzahl
Sterbefälle Dezember1]])</f>
        <v>1666</v>
      </c>
      <c r="D34" s="28">
        <v>143</v>
      </c>
      <c r="E34" s="28">
        <v>141</v>
      </c>
      <c r="F34" s="28">
        <v>119</v>
      </c>
      <c r="G34" s="28">
        <v>141</v>
      </c>
      <c r="H34" s="38">
        <v>125</v>
      </c>
      <c r="I34" s="28">
        <v>110</v>
      </c>
      <c r="J34" s="28">
        <v>134</v>
      </c>
      <c r="K34" s="28">
        <v>133</v>
      </c>
      <c r="L34" s="44">
        <v>165</v>
      </c>
      <c r="M34" s="44">
        <v>155</v>
      </c>
      <c r="N34" s="44">
        <v>130</v>
      </c>
      <c r="O34" s="44">
        <v>170</v>
      </c>
      <c r="Q34" s="18"/>
      <c r="R34" s="18"/>
      <c r="S34" s="18"/>
      <c r="T34" s="18"/>
      <c r="U34" s="18"/>
      <c r="V34" s="18"/>
      <c r="W34" s="18"/>
      <c r="X34" s="18"/>
      <c r="Y34" s="18"/>
      <c r="Z34" s="18"/>
      <c r="AA34" s="18"/>
      <c r="AB34" s="18"/>
      <c r="AC34" s="18"/>
    </row>
    <row r="35" spans="1:29" ht="11.25" x14ac:dyDescent="0.2">
      <c r="A35" s="4" t="s">
        <v>14</v>
      </c>
      <c r="B35" s="17" t="s">
        <v>3</v>
      </c>
      <c r="C35" s="27"/>
      <c r="D35" s="28"/>
      <c r="E35" s="28"/>
      <c r="F35" s="28"/>
      <c r="G35" s="28"/>
      <c r="H35" s="38"/>
      <c r="I35" s="28"/>
      <c r="J35" s="28"/>
      <c r="K35" s="28"/>
      <c r="L35" s="44"/>
      <c r="M35" s="44"/>
      <c r="N35" s="44"/>
      <c r="O35" s="44"/>
      <c r="Q35" s="18"/>
      <c r="R35" s="18"/>
      <c r="S35" s="18"/>
      <c r="T35" s="18"/>
      <c r="U35" s="18"/>
      <c r="V35" s="18"/>
      <c r="W35" s="18"/>
      <c r="X35" s="18"/>
      <c r="Y35" s="18"/>
      <c r="Z35" s="18"/>
      <c r="AA35" s="18"/>
      <c r="AB35" s="18"/>
      <c r="AC35" s="18"/>
    </row>
    <row r="36" spans="1:29" ht="11.25" x14ac:dyDescent="0.2">
      <c r="A36" s="4" t="s">
        <v>14</v>
      </c>
      <c r="B36" s="16" t="s">
        <v>27</v>
      </c>
      <c r="C36" s="27">
        <f>SUM(vorläufige_Sterbefälle_Monat3[[#This Row],[Anzahl
Sterbefälle Januar1]:[Anzahl
Sterbefälle Dezember1]])</f>
        <v>720</v>
      </c>
      <c r="D36" s="28">
        <v>60</v>
      </c>
      <c r="E36" s="28">
        <v>56</v>
      </c>
      <c r="F36" s="28">
        <v>60</v>
      </c>
      <c r="G36" s="28">
        <v>62</v>
      </c>
      <c r="H36" s="38">
        <v>51</v>
      </c>
      <c r="I36" s="28">
        <v>43</v>
      </c>
      <c r="J36" s="28">
        <v>59</v>
      </c>
      <c r="K36" s="28">
        <v>60</v>
      </c>
      <c r="L36" s="44">
        <v>69</v>
      </c>
      <c r="M36" s="44">
        <v>64</v>
      </c>
      <c r="N36" s="44">
        <v>64</v>
      </c>
      <c r="O36" s="44">
        <v>72</v>
      </c>
      <c r="Q36" s="18"/>
      <c r="R36" s="18"/>
      <c r="S36" s="18"/>
      <c r="T36" s="18"/>
      <c r="U36" s="18"/>
      <c r="V36" s="18"/>
      <c r="W36" s="18"/>
      <c r="X36" s="18"/>
      <c r="Y36" s="18"/>
      <c r="Z36" s="18"/>
      <c r="AA36" s="18"/>
      <c r="AB36" s="18"/>
      <c r="AC36" s="18"/>
    </row>
    <row r="37" spans="1:29" ht="11.25" x14ac:dyDescent="0.2">
      <c r="A37" s="4" t="s">
        <v>15</v>
      </c>
      <c r="B37" s="16" t="s">
        <v>29</v>
      </c>
      <c r="C37" s="27">
        <f>SUM(vorläufige_Sterbefälle_Monat3[[#This Row],[Anzahl
Sterbefälle Januar1]:[Anzahl
Sterbefälle Dezember1]])</f>
        <v>1039</v>
      </c>
      <c r="D37" s="28">
        <v>89</v>
      </c>
      <c r="E37" s="28">
        <v>75</v>
      </c>
      <c r="F37" s="28">
        <v>81</v>
      </c>
      <c r="G37" s="28">
        <v>90</v>
      </c>
      <c r="H37" s="38">
        <v>93</v>
      </c>
      <c r="I37" s="28">
        <v>76</v>
      </c>
      <c r="J37" s="28">
        <v>75</v>
      </c>
      <c r="K37" s="28">
        <v>93</v>
      </c>
      <c r="L37" s="44">
        <v>90</v>
      </c>
      <c r="M37" s="44">
        <v>87</v>
      </c>
      <c r="N37" s="44">
        <v>89</v>
      </c>
      <c r="O37" s="44">
        <v>101</v>
      </c>
      <c r="Q37" s="18"/>
      <c r="R37" s="18"/>
      <c r="S37" s="18"/>
      <c r="T37" s="18"/>
      <c r="U37" s="18"/>
      <c r="V37" s="18"/>
      <c r="W37" s="18"/>
      <c r="X37" s="18"/>
      <c r="Y37" s="18"/>
      <c r="Z37" s="18"/>
      <c r="AA37" s="18"/>
      <c r="AB37" s="18"/>
      <c r="AC37" s="18"/>
    </row>
    <row r="38" spans="1:29" ht="11.25" x14ac:dyDescent="0.2">
      <c r="A38" s="4" t="s">
        <v>15</v>
      </c>
      <c r="B38" s="16" t="s">
        <v>3</v>
      </c>
      <c r="C38" s="27"/>
      <c r="D38" s="28"/>
      <c r="E38" s="28"/>
      <c r="F38" s="28"/>
      <c r="G38" s="28"/>
      <c r="H38" s="38"/>
      <c r="I38" s="28"/>
      <c r="J38" s="28"/>
      <c r="K38" s="28"/>
      <c r="L38" s="44"/>
      <c r="M38" s="44"/>
      <c r="N38" s="44"/>
      <c r="O38" s="44"/>
      <c r="Q38" s="18"/>
      <c r="R38" s="18"/>
      <c r="S38" s="18"/>
      <c r="T38" s="18"/>
      <c r="U38" s="18"/>
      <c r="V38" s="18"/>
      <c r="W38" s="18"/>
      <c r="X38" s="18"/>
      <c r="Y38" s="18"/>
      <c r="Z38" s="18"/>
      <c r="AA38" s="18"/>
      <c r="AB38" s="18"/>
      <c r="AC38" s="18"/>
    </row>
    <row r="39" spans="1:29" ht="11.25" x14ac:dyDescent="0.2">
      <c r="A39" s="4" t="s">
        <v>15</v>
      </c>
      <c r="B39" s="16" t="s">
        <v>42</v>
      </c>
      <c r="C39" s="27">
        <f>SUM(vorläufige_Sterbefälle_Monat3[[#This Row],[Anzahl
Sterbefälle Januar1]:[Anzahl
Sterbefälle Dezember1]])</f>
        <v>766</v>
      </c>
      <c r="D39" s="28">
        <v>72</v>
      </c>
      <c r="E39" s="28">
        <v>55</v>
      </c>
      <c r="F39" s="28">
        <v>56</v>
      </c>
      <c r="G39" s="28">
        <v>70</v>
      </c>
      <c r="H39" s="38">
        <v>64</v>
      </c>
      <c r="I39" s="28">
        <v>52</v>
      </c>
      <c r="J39" s="28">
        <v>57</v>
      </c>
      <c r="K39" s="28">
        <v>59</v>
      </c>
      <c r="L39" s="44">
        <v>66</v>
      </c>
      <c r="M39" s="44">
        <v>67</v>
      </c>
      <c r="N39" s="44">
        <v>65</v>
      </c>
      <c r="O39" s="44">
        <v>83</v>
      </c>
      <c r="Q39" s="18"/>
      <c r="R39" s="18"/>
      <c r="S39" s="18"/>
      <c r="T39" s="18"/>
      <c r="U39" s="18"/>
      <c r="V39" s="18"/>
      <c r="W39" s="18"/>
      <c r="X39" s="18"/>
      <c r="Y39" s="18"/>
      <c r="Z39" s="18"/>
      <c r="AA39" s="18"/>
      <c r="AB39" s="18"/>
      <c r="AC39" s="18"/>
    </row>
    <row r="40" spans="1:29" ht="22.5" x14ac:dyDescent="0.2">
      <c r="A40" s="4" t="s">
        <v>16</v>
      </c>
      <c r="B40" s="16" t="s">
        <v>57</v>
      </c>
      <c r="C40" s="27">
        <f>SUM(vorläufige_Sterbefälle_Monat3[[#This Row],[Anzahl
Sterbefälle Januar1]:[Anzahl
Sterbefälle Dezember1]])</f>
        <v>707</v>
      </c>
      <c r="D40" s="28">
        <v>62</v>
      </c>
      <c r="E40" s="28">
        <v>51</v>
      </c>
      <c r="F40" s="28">
        <v>56</v>
      </c>
      <c r="G40" s="28">
        <v>49</v>
      </c>
      <c r="H40" s="38">
        <v>58</v>
      </c>
      <c r="I40" s="28">
        <v>44</v>
      </c>
      <c r="J40" s="28">
        <v>57</v>
      </c>
      <c r="K40" s="28">
        <v>83</v>
      </c>
      <c r="L40" s="44">
        <v>56</v>
      </c>
      <c r="M40" s="44">
        <v>59</v>
      </c>
      <c r="N40" s="44">
        <v>57</v>
      </c>
      <c r="O40" s="44">
        <v>75</v>
      </c>
      <c r="Q40" s="18"/>
      <c r="R40" s="18"/>
      <c r="S40" s="18"/>
      <c r="T40" s="18"/>
      <c r="U40" s="18"/>
      <c r="V40" s="18"/>
      <c r="W40" s="18"/>
      <c r="X40" s="18"/>
      <c r="Y40" s="18"/>
      <c r="Z40" s="18"/>
      <c r="AA40" s="18"/>
      <c r="AB40" s="18"/>
      <c r="AC40" s="18"/>
    </row>
    <row r="41" spans="1:29" ht="11.25" x14ac:dyDescent="0.2">
      <c r="A41" s="4" t="s">
        <v>17</v>
      </c>
      <c r="B41" s="17" t="s">
        <v>49</v>
      </c>
      <c r="C41" s="27">
        <f>SUM(vorläufige_Sterbefälle_Monat3[[#This Row],[Anzahl
Sterbefälle Januar1]:[Anzahl
Sterbefälle Dezember1]])</f>
        <v>1441</v>
      </c>
      <c r="D41" s="28">
        <v>106</v>
      </c>
      <c r="E41" s="28">
        <v>111</v>
      </c>
      <c r="F41" s="28">
        <v>122</v>
      </c>
      <c r="G41" s="28">
        <v>121</v>
      </c>
      <c r="H41" s="38">
        <v>114</v>
      </c>
      <c r="I41" s="28">
        <v>115</v>
      </c>
      <c r="J41" s="28">
        <v>129</v>
      </c>
      <c r="K41" s="28">
        <v>136</v>
      </c>
      <c r="L41" s="44">
        <v>113</v>
      </c>
      <c r="M41" s="44">
        <v>127</v>
      </c>
      <c r="N41" s="44">
        <v>115</v>
      </c>
      <c r="O41" s="44">
        <v>132</v>
      </c>
      <c r="Q41" s="18"/>
      <c r="R41" s="18"/>
      <c r="S41" s="18"/>
      <c r="T41" s="18"/>
      <c r="U41" s="18"/>
      <c r="V41" s="18"/>
      <c r="W41" s="18"/>
      <c r="X41" s="18"/>
      <c r="Y41" s="18"/>
      <c r="Z41" s="18"/>
      <c r="AA41" s="18"/>
      <c r="AB41" s="18"/>
      <c r="AC41" s="18"/>
    </row>
    <row r="42" spans="1:29" ht="11.25" x14ac:dyDescent="0.2">
      <c r="A42" s="4" t="s">
        <v>17</v>
      </c>
      <c r="B42" s="17" t="s">
        <v>3</v>
      </c>
      <c r="C42" s="27"/>
      <c r="D42" s="28"/>
      <c r="E42" s="28"/>
      <c r="F42" s="28"/>
      <c r="G42" s="28"/>
      <c r="H42" s="38"/>
      <c r="I42" s="28"/>
      <c r="J42" s="28"/>
      <c r="K42" s="28"/>
      <c r="L42" s="44"/>
      <c r="M42" s="44"/>
      <c r="N42" s="44"/>
      <c r="O42" s="44"/>
      <c r="Q42" s="18"/>
      <c r="R42" s="18"/>
      <c r="S42" s="18"/>
      <c r="T42" s="18"/>
      <c r="U42" s="18"/>
      <c r="V42" s="18"/>
      <c r="W42" s="18"/>
      <c r="X42" s="18"/>
      <c r="Y42" s="18"/>
      <c r="Z42" s="18"/>
      <c r="AA42" s="18"/>
      <c r="AB42" s="18"/>
      <c r="AC42" s="18"/>
    </row>
    <row r="43" spans="1:29" ht="11.25" x14ac:dyDescent="0.2">
      <c r="A43" s="4" t="s">
        <v>17</v>
      </c>
      <c r="B43" s="22" t="s">
        <v>30</v>
      </c>
      <c r="C43" s="27">
        <f>SUM(vorläufige_Sterbefälle_Monat3[[#This Row],[Anzahl
Sterbefälle Januar1]:[Anzahl
Sterbefälle Dezember1]])</f>
        <v>133</v>
      </c>
      <c r="D43" s="28">
        <v>12</v>
      </c>
      <c r="E43" s="28">
        <v>11</v>
      </c>
      <c r="F43" s="28">
        <v>10</v>
      </c>
      <c r="G43" s="28">
        <v>9</v>
      </c>
      <c r="H43" s="38">
        <v>12</v>
      </c>
      <c r="I43" s="28">
        <v>9</v>
      </c>
      <c r="J43" s="28">
        <v>14</v>
      </c>
      <c r="K43" s="28">
        <v>10</v>
      </c>
      <c r="L43" s="44">
        <v>11</v>
      </c>
      <c r="M43" s="44">
        <v>15</v>
      </c>
      <c r="N43" s="44">
        <v>13</v>
      </c>
      <c r="O43" s="44">
        <v>7</v>
      </c>
      <c r="Q43" s="18"/>
      <c r="R43" s="18"/>
      <c r="S43" s="18"/>
      <c r="T43" s="18"/>
      <c r="U43" s="18"/>
      <c r="V43" s="18"/>
      <c r="W43" s="18"/>
      <c r="X43" s="18"/>
      <c r="Y43" s="18"/>
      <c r="Z43" s="18"/>
      <c r="AA43" s="18"/>
      <c r="AB43" s="18"/>
      <c r="AC43" s="18"/>
    </row>
    <row r="44" spans="1:29" ht="11.25" x14ac:dyDescent="0.2">
      <c r="A44" s="4" t="s">
        <v>17</v>
      </c>
      <c r="B44" s="16" t="s">
        <v>31</v>
      </c>
      <c r="C44" s="27">
        <f>SUM(vorläufige_Sterbefälle_Monat3[[#This Row],[Anzahl
Sterbefälle Januar1]:[Anzahl
Sterbefälle Dezember1]])</f>
        <v>355</v>
      </c>
      <c r="D44" s="28">
        <v>30</v>
      </c>
      <c r="E44" s="28">
        <v>30</v>
      </c>
      <c r="F44" s="28">
        <v>21</v>
      </c>
      <c r="G44" s="28">
        <v>40</v>
      </c>
      <c r="H44" s="38">
        <v>28</v>
      </c>
      <c r="I44" s="28">
        <v>31</v>
      </c>
      <c r="J44" s="28">
        <v>35</v>
      </c>
      <c r="K44" s="28">
        <v>36</v>
      </c>
      <c r="L44" s="44">
        <v>22</v>
      </c>
      <c r="M44" s="44">
        <v>32</v>
      </c>
      <c r="N44" s="44">
        <v>21</v>
      </c>
      <c r="O44" s="44">
        <v>29</v>
      </c>
      <c r="Q44" s="18"/>
      <c r="R44" s="18"/>
      <c r="S44" s="18"/>
      <c r="T44" s="18"/>
      <c r="U44" s="18"/>
      <c r="V44" s="18"/>
      <c r="W44" s="18"/>
      <c r="X44" s="18"/>
      <c r="Y44" s="18"/>
      <c r="Z44" s="18"/>
      <c r="AA44" s="18"/>
      <c r="AB44" s="18"/>
      <c r="AC44" s="18"/>
    </row>
    <row r="45" spans="1:29" ht="11.25" x14ac:dyDescent="0.2">
      <c r="A45" s="4" t="s">
        <v>43</v>
      </c>
      <c r="B45" s="16" t="s">
        <v>55</v>
      </c>
      <c r="C45" s="27">
        <f>SUM(vorläufige_Sterbefälle_Monat3[[#This Row],[Anzahl
Sterbefälle Januar1]:[Anzahl
Sterbefälle Dezember1]])</f>
        <v>2177</v>
      </c>
      <c r="D45" s="28">
        <v>283</v>
      </c>
      <c r="E45" s="28">
        <v>204</v>
      </c>
      <c r="F45" s="28">
        <v>394</v>
      </c>
      <c r="G45" s="28">
        <v>227</v>
      </c>
      <c r="H45" s="38">
        <v>81</v>
      </c>
      <c r="I45" s="28">
        <v>59</v>
      </c>
      <c r="J45" s="28">
        <v>125</v>
      </c>
      <c r="K45" s="28">
        <v>143</v>
      </c>
      <c r="L45" s="44">
        <v>76</v>
      </c>
      <c r="M45" s="44">
        <v>222</v>
      </c>
      <c r="N45" s="44">
        <v>163</v>
      </c>
      <c r="O45" s="44">
        <v>200</v>
      </c>
      <c r="Q45" s="18"/>
      <c r="R45" s="18"/>
      <c r="S45" s="18"/>
      <c r="T45" s="18"/>
      <c r="U45" s="18"/>
      <c r="V45" s="18"/>
      <c r="W45" s="18"/>
      <c r="X45" s="18"/>
      <c r="Y45" s="18"/>
      <c r="Z45" s="18"/>
      <c r="AA45" s="18"/>
      <c r="AB45" s="18"/>
      <c r="AC45" s="18"/>
    </row>
    <row r="46" spans="1:29" ht="11.25" x14ac:dyDescent="0.2">
      <c r="A46" s="4" t="s">
        <v>43</v>
      </c>
      <c r="B46" s="16" t="s">
        <v>3</v>
      </c>
      <c r="C46" s="27"/>
      <c r="D46" s="30"/>
      <c r="E46" s="28"/>
      <c r="F46" s="28"/>
      <c r="G46" s="28"/>
      <c r="H46" s="38"/>
      <c r="I46" s="28"/>
      <c r="J46" s="28"/>
      <c r="K46" s="28"/>
      <c r="L46" s="44"/>
      <c r="M46" s="44"/>
      <c r="N46" s="44"/>
      <c r="O46" s="44"/>
      <c r="Q46" s="18"/>
      <c r="R46" s="18"/>
      <c r="S46" s="18"/>
      <c r="T46" s="18"/>
      <c r="U46" s="18"/>
      <c r="V46" s="18"/>
      <c r="W46" s="18"/>
      <c r="X46" s="18"/>
      <c r="Y46" s="18"/>
      <c r="Z46" s="18"/>
      <c r="AA46" s="18"/>
      <c r="AB46" s="18"/>
      <c r="AC46" s="18"/>
    </row>
    <row r="47" spans="1:29" ht="11.25" x14ac:dyDescent="0.2">
      <c r="A47" s="4" t="s">
        <v>43</v>
      </c>
      <c r="B47" s="16" t="s">
        <v>50</v>
      </c>
      <c r="C47" s="27">
        <f>SUM(vorläufige_Sterbefälle_Monat3[[#This Row],[Anzahl
Sterbefälle Januar1]:[Anzahl
Sterbefälle Dezember1]])</f>
        <v>2071</v>
      </c>
      <c r="D47" s="30">
        <v>266</v>
      </c>
      <c r="E47" s="28">
        <v>191</v>
      </c>
      <c r="F47" s="28">
        <v>373</v>
      </c>
      <c r="G47" s="28">
        <v>223</v>
      </c>
      <c r="H47" s="38">
        <v>80</v>
      </c>
      <c r="I47" s="28">
        <v>55</v>
      </c>
      <c r="J47" s="28">
        <v>120</v>
      </c>
      <c r="K47" s="28">
        <v>134</v>
      </c>
      <c r="L47" s="44">
        <v>72</v>
      </c>
      <c r="M47" s="44">
        <v>211</v>
      </c>
      <c r="N47" s="44">
        <v>155</v>
      </c>
      <c r="O47" s="44">
        <v>191</v>
      </c>
      <c r="Q47" s="18"/>
      <c r="R47" s="18"/>
      <c r="S47" s="18"/>
      <c r="T47" s="18"/>
      <c r="U47" s="18"/>
      <c r="V47" s="18"/>
      <c r="W47" s="18"/>
      <c r="X47" s="18"/>
      <c r="Y47" s="18"/>
      <c r="Z47" s="18"/>
      <c r="AA47" s="18"/>
      <c r="AB47" s="18"/>
      <c r="AC47" s="18"/>
    </row>
    <row r="48" spans="1:29" ht="12.75" customHeight="1" x14ac:dyDescent="0.2">
      <c r="A48" s="4" t="s">
        <v>43</v>
      </c>
      <c r="B48" s="16" t="s">
        <v>51</v>
      </c>
      <c r="C48" s="27">
        <f>SUM(vorläufige_Sterbefälle_Monat3[[#This Row],[Anzahl
Sterbefälle Januar1]:[Anzahl
Sterbefälle Dezember1]])</f>
        <v>8</v>
      </c>
      <c r="D48" s="30">
        <v>4</v>
      </c>
      <c r="E48" s="28">
        <v>1</v>
      </c>
      <c r="F48" s="28" t="s">
        <v>1</v>
      </c>
      <c r="G48" s="28" t="s">
        <v>1</v>
      </c>
      <c r="H48" s="28" t="s">
        <v>1</v>
      </c>
      <c r="I48" s="28" t="s">
        <v>1</v>
      </c>
      <c r="J48" s="28">
        <v>1</v>
      </c>
      <c r="K48" s="28" t="s">
        <v>1</v>
      </c>
      <c r="L48" s="44">
        <v>1</v>
      </c>
      <c r="M48" s="44">
        <v>1</v>
      </c>
      <c r="N48" s="44" t="s">
        <v>1</v>
      </c>
      <c r="O48" s="44" t="s">
        <v>1</v>
      </c>
      <c r="Q48" s="18"/>
      <c r="R48" s="18"/>
      <c r="S48" s="18"/>
      <c r="T48" s="18"/>
      <c r="U48" s="18"/>
      <c r="V48" s="18"/>
      <c r="W48" s="18"/>
      <c r="X48" s="18"/>
      <c r="Y48" s="18"/>
      <c r="Z48" s="18"/>
      <c r="AA48" s="18"/>
      <c r="AB48" s="18"/>
      <c r="AC48" s="18"/>
    </row>
    <row r="49" spans="1:29" ht="33.75" x14ac:dyDescent="0.2">
      <c r="A49" s="4" t="s">
        <v>43</v>
      </c>
      <c r="B49" s="16" t="s">
        <v>53</v>
      </c>
      <c r="C49" s="27">
        <f>SUM(vorläufige_Sterbefälle_Monat3[[#This Row],[Anzahl
Sterbefälle Januar1]:[Anzahl
Sterbefälle Dezember1]])</f>
        <v>98</v>
      </c>
      <c r="D49" s="28">
        <v>13</v>
      </c>
      <c r="E49" s="28">
        <v>12</v>
      </c>
      <c r="F49" s="28">
        <v>21</v>
      </c>
      <c r="G49" s="28">
        <v>4</v>
      </c>
      <c r="H49" s="38">
        <v>1</v>
      </c>
      <c r="I49" s="28">
        <v>4</v>
      </c>
      <c r="J49" s="28">
        <v>4</v>
      </c>
      <c r="K49" s="28">
        <v>9</v>
      </c>
      <c r="L49" s="44">
        <v>3</v>
      </c>
      <c r="M49" s="44">
        <v>10</v>
      </c>
      <c r="N49" s="44">
        <v>8</v>
      </c>
      <c r="O49" s="44">
        <v>9</v>
      </c>
      <c r="Q49" s="18"/>
      <c r="R49" s="18"/>
      <c r="S49" s="18"/>
      <c r="T49" s="18"/>
      <c r="U49" s="18"/>
      <c r="V49" s="18"/>
      <c r="W49" s="18"/>
      <c r="X49" s="18"/>
      <c r="Y49" s="18"/>
      <c r="Z49" s="18"/>
      <c r="AA49" s="18"/>
      <c r="AB49" s="18"/>
      <c r="AC49" s="18"/>
    </row>
    <row r="50" spans="1:29" ht="33.75" x14ac:dyDescent="0.2">
      <c r="A50" s="26" t="s">
        <v>58</v>
      </c>
      <c r="B50" s="16" t="s">
        <v>44</v>
      </c>
      <c r="C50" s="27">
        <f>SUM(vorläufige_Sterbefälle_Monat3[[#This Row],[Anzahl
Sterbefälle Januar1]:[Anzahl
Sterbefälle Dezember1]])</f>
        <v>526</v>
      </c>
      <c r="D50" s="28">
        <v>37</v>
      </c>
      <c r="E50" s="28">
        <v>36</v>
      </c>
      <c r="F50" s="28">
        <v>54</v>
      </c>
      <c r="G50" s="28">
        <v>40</v>
      </c>
      <c r="H50" s="28">
        <v>47</v>
      </c>
      <c r="I50" s="28">
        <v>47</v>
      </c>
      <c r="J50" s="28">
        <v>29</v>
      </c>
      <c r="K50" s="28">
        <v>52</v>
      </c>
      <c r="L50" s="28">
        <v>35</v>
      </c>
      <c r="M50" s="28">
        <v>38</v>
      </c>
      <c r="N50" s="28">
        <v>61</v>
      </c>
      <c r="O50" s="28">
        <v>50</v>
      </c>
      <c r="Q50" s="18"/>
      <c r="R50" s="18"/>
      <c r="S50" s="18"/>
      <c r="T50" s="18"/>
      <c r="U50" s="18"/>
      <c r="V50" s="18"/>
      <c r="W50" s="18"/>
      <c r="X50" s="18"/>
      <c r="Y50" s="18"/>
      <c r="Z50" s="18"/>
      <c r="AA50" s="18"/>
      <c r="AB50" s="18"/>
      <c r="AC50" s="18"/>
    </row>
    <row r="51" spans="1:29" ht="11.25" x14ac:dyDescent="0.2">
      <c r="A51" s="4"/>
      <c r="B51" s="15"/>
      <c r="C51" s="27"/>
      <c r="D51" s="25"/>
      <c r="E51" s="25"/>
      <c r="F51" s="25"/>
      <c r="G51" s="28"/>
      <c r="H51" s="38"/>
      <c r="I51" s="28"/>
      <c r="J51" s="28"/>
      <c r="K51" s="28"/>
      <c r="L51" s="44"/>
      <c r="M51" s="44"/>
      <c r="N51" s="44"/>
      <c r="O51" s="44"/>
      <c r="Q51" s="18"/>
      <c r="R51" s="18"/>
      <c r="S51" s="18"/>
      <c r="T51" s="18"/>
      <c r="U51" s="18"/>
      <c r="V51" s="18"/>
      <c r="W51" s="18"/>
      <c r="X51" s="18"/>
      <c r="Y51" s="18"/>
      <c r="Z51" s="18"/>
      <c r="AA51" s="18"/>
      <c r="AB51" s="18"/>
      <c r="AC51" s="18"/>
    </row>
    <row r="52" spans="1:29" ht="33.75" x14ac:dyDescent="0.2">
      <c r="A52" s="15" t="s">
        <v>45</v>
      </c>
      <c r="B52" s="23" t="s">
        <v>46</v>
      </c>
      <c r="C52" s="27">
        <f>SUM(vorläufige_Sterbefälle_Monat3[[#This Row],[Anzahl
Sterbefälle Januar1]:[Anzahl
Sterbefälle Dezember1]])</f>
        <v>1044</v>
      </c>
      <c r="D52" s="40">
        <v>54</v>
      </c>
      <c r="E52" s="40">
        <v>85</v>
      </c>
      <c r="F52" s="40">
        <v>254</v>
      </c>
      <c r="G52" s="40">
        <v>119</v>
      </c>
      <c r="H52" s="40">
        <v>56</v>
      </c>
      <c r="I52" s="40">
        <v>28</v>
      </c>
      <c r="J52" s="40">
        <v>53</v>
      </c>
      <c r="K52" s="40">
        <v>72</v>
      </c>
      <c r="L52" s="40">
        <v>29</v>
      </c>
      <c r="M52" s="40">
        <v>112</v>
      </c>
      <c r="N52" s="40">
        <v>74</v>
      </c>
      <c r="O52" s="40">
        <v>108</v>
      </c>
      <c r="Q52" s="18"/>
      <c r="R52" s="18"/>
      <c r="S52" s="18"/>
      <c r="T52" s="18"/>
      <c r="U52" s="18"/>
      <c r="V52" s="18"/>
      <c r="W52" s="18"/>
      <c r="X52" s="18"/>
      <c r="Y52" s="18"/>
      <c r="Z52" s="18"/>
      <c r="AA52" s="18"/>
      <c r="AB52" s="18"/>
      <c r="AC52" s="18"/>
    </row>
    <row r="53" spans="1:29" ht="11.25" x14ac:dyDescent="0.2">
      <c r="B53" s="24" t="s">
        <v>47</v>
      </c>
      <c r="C53" s="27"/>
      <c r="D53" s="40"/>
      <c r="E53" s="40"/>
      <c r="F53" s="40"/>
      <c r="G53" s="40"/>
      <c r="H53" s="40"/>
      <c r="I53" s="40"/>
      <c r="J53" s="28"/>
      <c r="K53" s="28"/>
      <c r="L53" s="44"/>
      <c r="M53" s="44"/>
      <c r="N53" s="44"/>
      <c r="O53" s="44"/>
      <c r="Q53" s="18"/>
      <c r="R53" s="18"/>
      <c r="S53" s="18"/>
      <c r="T53" s="18"/>
      <c r="U53" s="18"/>
      <c r="V53" s="18"/>
      <c r="W53" s="18"/>
      <c r="X53" s="18"/>
      <c r="Y53" s="18"/>
      <c r="Z53" s="18"/>
      <c r="AA53" s="18"/>
      <c r="AB53" s="18"/>
      <c r="AC53" s="18"/>
    </row>
    <row r="54" spans="1:29" ht="11.25" x14ac:dyDescent="0.2">
      <c r="A54" s="4"/>
      <c r="B54" s="16" t="s">
        <v>50</v>
      </c>
      <c r="C54" s="27">
        <f>SUM(vorläufige_Sterbefälle_Monat3[[#This Row],[Anzahl
Sterbefälle Januar1]:[Anzahl
Sterbefälle Dezember1]])</f>
        <v>844</v>
      </c>
      <c r="D54" s="40">
        <v>33</v>
      </c>
      <c r="E54" s="40">
        <v>72</v>
      </c>
      <c r="F54" s="40">
        <v>216</v>
      </c>
      <c r="G54" s="40">
        <v>98</v>
      </c>
      <c r="H54" s="40">
        <v>30</v>
      </c>
      <c r="I54" s="40">
        <v>22</v>
      </c>
      <c r="J54" s="40">
        <v>49</v>
      </c>
      <c r="K54" s="40">
        <v>54</v>
      </c>
      <c r="L54" s="40">
        <v>23</v>
      </c>
      <c r="M54" s="40">
        <v>103</v>
      </c>
      <c r="N54" s="40">
        <v>57</v>
      </c>
      <c r="O54" s="40">
        <v>87</v>
      </c>
      <c r="Q54" s="18"/>
      <c r="R54" s="18"/>
      <c r="S54" s="18"/>
      <c r="T54" s="18"/>
      <c r="U54" s="18"/>
      <c r="V54" s="18"/>
      <c r="W54" s="18"/>
      <c r="X54" s="18"/>
      <c r="Y54" s="18"/>
      <c r="Z54" s="18"/>
      <c r="AA54" s="18"/>
      <c r="AB54" s="18"/>
      <c r="AC54" s="18"/>
    </row>
    <row r="55" spans="1:29" ht="12.75" customHeight="1" x14ac:dyDescent="0.2">
      <c r="B55" s="16" t="s">
        <v>51</v>
      </c>
      <c r="C55" s="27">
        <f>SUM(vorläufige_Sterbefälle_Monat3[[#This Row],[Anzahl
Sterbefälle Januar1]:[Anzahl
Sterbefälle Dezember1]])</f>
        <v>19</v>
      </c>
      <c r="D55" s="40" t="s">
        <v>1</v>
      </c>
      <c r="E55" s="40" t="s">
        <v>1</v>
      </c>
      <c r="F55" s="40">
        <v>6</v>
      </c>
      <c r="G55" s="40" t="s">
        <v>1</v>
      </c>
      <c r="H55" s="40" t="s">
        <v>1</v>
      </c>
      <c r="I55" s="40" t="s">
        <v>1</v>
      </c>
      <c r="J55" s="40">
        <v>2</v>
      </c>
      <c r="K55" s="40">
        <v>3</v>
      </c>
      <c r="L55" s="40">
        <v>1</v>
      </c>
      <c r="M55" s="40">
        <v>1</v>
      </c>
      <c r="N55" s="40">
        <v>3</v>
      </c>
      <c r="O55" s="40">
        <v>3</v>
      </c>
      <c r="Q55" s="18"/>
      <c r="R55" s="18"/>
      <c r="S55" s="18"/>
      <c r="T55" s="18"/>
      <c r="U55" s="18"/>
      <c r="V55" s="18"/>
      <c r="W55" s="18"/>
      <c r="X55" s="18"/>
      <c r="Y55" s="18"/>
      <c r="Z55" s="18"/>
      <c r="AA55" s="18"/>
      <c r="AB55" s="18"/>
      <c r="AC55" s="18"/>
    </row>
    <row r="56" spans="1:29" ht="22.5" x14ac:dyDescent="0.2">
      <c r="B56" s="16" t="s">
        <v>52</v>
      </c>
      <c r="C56" s="27">
        <f>SUM(vorläufige_Sterbefälle_Monat3[[#This Row],[Anzahl
Sterbefälle Januar1]:[Anzahl
Sterbefälle Dezember1]])</f>
        <v>181</v>
      </c>
      <c r="D56" s="40">
        <v>21</v>
      </c>
      <c r="E56" s="40">
        <v>13</v>
      </c>
      <c r="F56" s="40">
        <v>32</v>
      </c>
      <c r="G56" s="40">
        <v>21</v>
      </c>
      <c r="H56" s="40">
        <v>26</v>
      </c>
      <c r="I56" s="40">
        <v>6</v>
      </c>
      <c r="J56" s="40">
        <v>2</v>
      </c>
      <c r="K56" s="40">
        <v>15</v>
      </c>
      <c r="L56" s="40">
        <v>5</v>
      </c>
      <c r="M56" s="40">
        <v>8</v>
      </c>
      <c r="N56" s="40">
        <v>14</v>
      </c>
      <c r="O56" s="40">
        <v>18</v>
      </c>
      <c r="Q56" s="18"/>
      <c r="R56" s="18"/>
      <c r="S56" s="18"/>
      <c r="T56" s="18"/>
      <c r="U56" s="18"/>
      <c r="V56" s="18"/>
      <c r="W56" s="18"/>
      <c r="X56" s="18"/>
      <c r="Y56" s="18"/>
      <c r="Z56" s="18"/>
      <c r="AA56" s="18"/>
      <c r="AB56" s="18"/>
      <c r="AC56" s="18"/>
    </row>
    <row r="57" spans="1:29" ht="33.75" x14ac:dyDescent="0.2">
      <c r="B57" s="16" t="s">
        <v>53</v>
      </c>
      <c r="C57" s="30" t="s">
        <v>1</v>
      </c>
      <c r="D57" s="30" t="s">
        <v>1</v>
      </c>
      <c r="E57" s="30" t="s">
        <v>1</v>
      </c>
      <c r="F57" s="30" t="s">
        <v>1</v>
      </c>
      <c r="G57" s="30" t="s">
        <v>1</v>
      </c>
      <c r="H57" s="30" t="s">
        <v>1</v>
      </c>
      <c r="I57" s="30" t="s">
        <v>1</v>
      </c>
      <c r="J57" s="30" t="s">
        <v>1</v>
      </c>
      <c r="K57" s="30" t="s">
        <v>1</v>
      </c>
      <c r="L57" s="30" t="s">
        <v>1</v>
      </c>
      <c r="M57" s="30" t="s">
        <v>1</v>
      </c>
      <c r="N57" s="30" t="s">
        <v>1</v>
      </c>
      <c r="O57" s="30" t="s">
        <v>1</v>
      </c>
      <c r="Q57" s="18"/>
      <c r="R57" s="18"/>
      <c r="S57" s="18"/>
      <c r="T57" s="18"/>
      <c r="U57" s="18"/>
      <c r="V57" s="18"/>
      <c r="W57" s="18"/>
      <c r="X57" s="18"/>
      <c r="Y57" s="18"/>
      <c r="Z57" s="18"/>
      <c r="AA57" s="18"/>
      <c r="AB57" s="18"/>
      <c r="AC57" s="18"/>
    </row>
    <row r="58" spans="1:29" x14ac:dyDescent="0.2">
      <c r="B58" s="15"/>
      <c r="E58" s="32"/>
    </row>
    <row r="59" spans="1:29" x14ac:dyDescent="0.2">
      <c r="A59" s="1" t="s">
        <v>100</v>
      </c>
    </row>
    <row r="60" spans="1:29" x14ac:dyDescent="0.2">
      <c r="A60" s="11" t="s">
        <v>48</v>
      </c>
      <c r="B60" s="11"/>
      <c r="C60" s="11"/>
      <c r="D60" s="12"/>
      <c r="E60" s="12"/>
      <c r="F60" s="12"/>
      <c r="G60" s="12"/>
    </row>
    <row r="61" spans="1:29" x14ac:dyDescent="0.2">
      <c r="A61" s="11" t="s">
        <v>54</v>
      </c>
      <c r="B61" s="11"/>
      <c r="C61" s="11"/>
      <c r="D61" s="12"/>
      <c r="E61" s="12"/>
      <c r="F61" s="12"/>
      <c r="G61" s="12"/>
    </row>
    <row r="62" spans="1:29" x14ac:dyDescent="0.2">
      <c r="A62" s="12"/>
      <c r="B62" s="12"/>
      <c r="C62" s="12"/>
      <c r="D62" s="12"/>
      <c r="E62" s="12"/>
      <c r="F62" s="12"/>
      <c r="G62" s="12"/>
    </row>
    <row r="63" spans="1:29" x14ac:dyDescent="0.2">
      <c r="A63" s="13" t="s">
        <v>33</v>
      </c>
      <c r="B63" s="13"/>
      <c r="C63" s="13"/>
      <c r="D63" s="13"/>
      <c r="E63" s="13"/>
      <c r="F63" s="13"/>
      <c r="G63" s="13"/>
    </row>
    <row r="64" spans="1:29" x14ac:dyDescent="0.2">
      <c r="C64" s="2"/>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topLeftCell="A13" workbookViewId="0">
      <selection activeCell="C50" activeCellId="12" sqref="C6 C7 C13 C16 C20 C21 C30 C34 C37 C40 C41 C45 C50"/>
    </sheetView>
  </sheetViews>
  <sheetFormatPr baseColWidth="10" defaultColWidth="11.5703125" defaultRowHeight="12.75" x14ac:dyDescent="0.2"/>
  <cols>
    <col min="1" max="1" width="9.85546875" style="1" customWidth="1"/>
    <col min="2" max="2" width="37.42578125" style="1" customWidth="1"/>
    <col min="3" max="11" width="9.7109375" style="1" customWidth="1"/>
    <col min="12" max="12" width="11.140625" style="1" customWidth="1"/>
    <col min="13" max="15" width="9.7109375" style="1" customWidth="1"/>
    <col min="16" max="16" width="11.5703125" style="5"/>
    <col min="17" max="16384" width="11.5703125" style="1"/>
  </cols>
  <sheetData>
    <row r="1" spans="1:20" x14ac:dyDescent="0.2">
      <c r="A1" s="10" t="s">
        <v>61</v>
      </c>
      <c r="B1" s="10"/>
      <c r="C1" s="10"/>
      <c r="D1" s="10"/>
      <c r="E1" s="10"/>
      <c r="F1" s="10"/>
      <c r="G1" s="10"/>
      <c r="H1" s="10"/>
      <c r="I1" s="10"/>
      <c r="J1" s="10"/>
      <c r="K1" s="10"/>
      <c r="L1" s="10"/>
      <c r="M1" s="10"/>
      <c r="N1" s="10"/>
      <c r="O1" s="10"/>
    </row>
    <row r="3" spans="1:20" s="14" customFormat="1" ht="33.75" x14ac:dyDescent="0.2">
      <c r="A3" s="33" t="s">
        <v>18</v>
      </c>
      <c r="B3" s="34" t="s">
        <v>34</v>
      </c>
      <c r="C3" s="34" t="s">
        <v>83</v>
      </c>
      <c r="D3" s="34" t="s">
        <v>71</v>
      </c>
      <c r="E3" s="34" t="s">
        <v>72</v>
      </c>
      <c r="F3" s="34" t="s">
        <v>73</v>
      </c>
      <c r="G3" s="34" t="s">
        <v>74</v>
      </c>
      <c r="H3" s="34" t="s">
        <v>75</v>
      </c>
      <c r="I3" s="34" t="s">
        <v>76</v>
      </c>
      <c r="J3" s="34" t="s">
        <v>77</v>
      </c>
      <c r="K3" s="34" t="s">
        <v>78</v>
      </c>
      <c r="L3" s="34" t="s">
        <v>79</v>
      </c>
      <c r="M3" s="34" t="s">
        <v>80</v>
      </c>
      <c r="N3" s="34" t="s">
        <v>81</v>
      </c>
      <c r="O3" s="35" t="s">
        <v>82</v>
      </c>
    </row>
    <row r="4" spans="1:20" s="18" customFormat="1" ht="11.25" x14ac:dyDescent="0.2">
      <c r="A4" s="3"/>
      <c r="B4" s="20" t="s">
        <v>0</v>
      </c>
      <c r="C4" s="27">
        <v>37289</v>
      </c>
      <c r="D4" s="27">
        <v>4393</v>
      </c>
      <c r="E4" s="27">
        <v>3197</v>
      </c>
      <c r="F4" s="27">
        <v>3058</v>
      </c>
      <c r="G4" s="27">
        <v>3083</v>
      </c>
      <c r="H4" s="27">
        <v>2886</v>
      </c>
      <c r="I4" s="27">
        <v>2740</v>
      </c>
      <c r="J4" s="27">
        <v>2662</v>
      </c>
      <c r="K4" s="27">
        <v>2626</v>
      </c>
      <c r="L4" s="27">
        <v>2664</v>
      </c>
      <c r="M4" s="27">
        <v>2840</v>
      </c>
      <c r="N4" s="27">
        <v>3287</v>
      </c>
      <c r="O4" s="27">
        <v>3853</v>
      </c>
      <c r="Q4" s="36"/>
      <c r="R4" s="6"/>
    </row>
    <row r="5" spans="1:20" s="18" customFormat="1" ht="11.25" x14ac:dyDescent="0.2">
      <c r="A5" s="3"/>
      <c r="B5" s="21"/>
      <c r="C5" s="27"/>
      <c r="D5" s="27"/>
      <c r="E5" s="28"/>
      <c r="F5" s="28"/>
      <c r="G5" s="28"/>
      <c r="H5" s="28"/>
      <c r="I5" s="28"/>
      <c r="J5" s="28"/>
      <c r="K5" s="28"/>
      <c r="L5" s="28"/>
      <c r="M5" s="28"/>
      <c r="N5" s="28"/>
      <c r="O5" s="28"/>
      <c r="Q5" s="36"/>
      <c r="R5" s="6"/>
    </row>
    <row r="6" spans="1:20" ht="22.5" x14ac:dyDescent="0.2">
      <c r="A6" s="4" t="s">
        <v>7</v>
      </c>
      <c r="B6" s="17" t="s">
        <v>20</v>
      </c>
      <c r="C6" s="27">
        <v>327</v>
      </c>
      <c r="D6" s="28">
        <v>39</v>
      </c>
      <c r="E6" s="28">
        <v>27</v>
      </c>
      <c r="F6" s="28">
        <v>22</v>
      </c>
      <c r="G6" s="28">
        <v>27</v>
      </c>
      <c r="H6" s="28">
        <v>31</v>
      </c>
      <c r="I6" s="28">
        <v>27</v>
      </c>
      <c r="J6" s="28">
        <v>19</v>
      </c>
      <c r="K6" s="28">
        <v>25</v>
      </c>
      <c r="L6" s="28">
        <v>39</v>
      </c>
      <c r="M6" s="28">
        <v>25</v>
      </c>
      <c r="N6" s="28">
        <v>23</v>
      </c>
      <c r="O6" s="28">
        <v>23</v>
      </c>
      <c r="Q6" s="36"/>
      <c r="R6" s="6"/>
    </row>
    <row r="7" spans="1:20" x14ac:dyDescent="0.2">
      <c r="A7" s="4" t="s">
        <v>8</v>
      </c>
      <c r="B7" s="17" t="s">
        <v>19</v>
      </c>
      <c r="C7" s="27">
        <v>8423</v>
      </c>
      <c r="D7" s="28">
        <v>755</v>
      </c>
      <c r="E7" s="28">
        <v>597</v>
      </c>
      <c r="F7" s="28">
        <v>684</v>
      </c>
      <c r="G7" s="28">
        <v>717</v>
      </c>
      <c r="H7" s="28">
        <v>668</v>
      </c>
      <c r="I7" s="28">
        <v>679</v>
      </c>
      <c r="J7" s="28">
        <v>730</v>
      </c>
      <c r="K7" s="28">
        <v>726</v>
      </c>
      <c r="L7" s="28">
        <v>691</v>
      </c>
      <c r="M7" s="28">
        <v>739</v>
      </c>
      <c r="N7" s="28">
        <v>706</v>
      </c>
      <c r="O7" s="28">
        <v>731</v>
      </c>
      <c r="Q7" s="36"/>
      <c r="R7" s="6"/>
      <c r="S7" s="2"/>
      <c r="T7" s="2"/>
    </row>
    <row r="8" spans="1:20" x14ac:dyDescent="0.2">
      <c r="A8" s="4" t="s">
        <v>8</v>
      </c>
      <c r="B8" s="17" t="s">
        <v>3</v>
      </c>
      <c r="C8" s="27"/>
      <c r="D8" s="28"/>
      <c r="E8" s="28"/>
      <c r="F8" s="28"/>
      <c r="G8" s="28"/>
      <c r="H8" s="28"/>
      <c r="I8" s="28"/>
      <c r="J8" s="28"/>
      <c r="K8" s="28"/>
      <c r="L8" s="28"/>
      <c r="M8" s="28"/>
      <c r="N8" s="28"/>
      <c r="O8" s="28"/>
      <c r="Q8" s="36"/>
      <c r="R8" s="6"/>
      <c r="S8" s="2"/>
      <c r="T8" s="2"/>
    </row>
    <row r="9" spans="1:20" x14ac:dyDescent="0.2">
      <c r="A9" s="4" t="s">
        <v>8</v>
      </c>
      <c r="B9" s="16" t="s">
        <v>2</v>
      </c>
      <c r="C9" s="27">
        <v>8197</v>
      </c>
      <c r="D9" s="28">
        <v>734</v>
      </c>
      <c r="E9" s="28">
        <v>582</v>
      </c>
      <c r="F9" s="28">
        <v>663</v>
      </c>
      <c r="G9" s="28">
        <v>694</v>
      </c>
      <c r="H9" s="28">
        <v>653</v>
      </c>
      <c r="I9" s="28">
        <v>661</v>
      </c>
      <c r="J9" s="28">
        <v>709</v>
      </c>
      <c r="K9" s="28">
        <v>711</v>
      </c>
      <c r="L9" s="28">
        <v>677</v>
      </c>
      <c r="M9" s="28">
        <v>719</v>
      </c>
      <c r="N9" s="28">
        <v>686</v>
      </c>
      <c r="O9" s="28">
        <v>708</v>
      </c>
      <c r="Q9" s="36"/>
      <c r="R9" s="6"/>
    </row>
    <row r="10" spans="1:20" x14ac:dyDescent="0.2">
      <c r="A10" s="4" t="s">
        <v>8</v>
      </c>
      <c r="B10" s="16" t="s">
        <v>5</v>
      </c>
      <c r="C10" s="27">
        <v>2732</v>
      </c>
      <c r="D10" s="28">
        <v>223</v>
      </c>
      <c r="E10" s="28">
        <v>196</v>
      </c>
      <c r="F10" s="28">
        <v>235</v>
      </c>
      <c r="G10" s="28">
        <v>235</v>
      </c>
      <c r="H10" s="28">
        <v>218</v>
      </c>
      <c r="I10" s="28">
        <v>228</v>
      </c>
      <c r="J10" s="28">
        <v>231</v>
      </c>
      <c r="K10" s="28">
        <v>234</v>
      </c>
      <c r="L10" s="28">
        <v>212</v>
      </c>
      <c r="M10" s="28">
        <v>250</v>
      </c>
      <c r="N10" s="28">
        <v>231</v>
      </c>
      <c r="O10" s="28">
        <v>239</v>
      </c>
      <c r="Q10" s="36"/>
      <c r="R10" s="6"/>
    </row>
    <row r="11" spans="1:20" x14ac:dyDescent="0.2">
      <c r="A11" s="4" t="s">
        <v>8</v>
      </c>
      <c r="B11" s="16" t="s">
        <v>4</v>
      </c>
      <c r="C11" s="27">
        <v>1629</v>
      </c>
      <c r="D11" s="28">
        <v>148</v>
      </c>
      <c r="E11" s="28">
        <v>122</v>
      </c>
      <c r="F11" s="28">
        <v>117</v>
      </c>
      <c r="G11" s="28">
        <v>125</v>
      </c>
      <c r="H11" s="28">
        <v>139</v>
      </c>
      <c r="I11" s="28">
        <v>117</v>
      </c>
      <c r="J11" s="28">
        <v>136</v>
      </c>
      <c r="K11" s="28">
        <v>157</v>
      </c>
      <c r="L11" s="28">
        <v>138</v>
      </c>
      <c r="M11" s="28">
        <v>144</v>
      </c>
      <c r="N11" s="28">
        <v>145</v>
      </c>
      <c r="O11" s="28">
        <v>141</v>
      </c>
      <c r="Q11" s="36"/>
      <c r="R11" s="6"/>
    </row>
    <row r="12" spans="1:20" x14ac:dyDescent="0.2">
      <c r="A12" s="4" t="s">
        <v>8</v>
      </c>
      <c r="B12" s="16" t="s">
        <v>56</v>
      </c>
      <c r="C12" s="27">
        <v>516</v>
      </c>
      <c r="D12" s="28">
        <v>52</v>
      </c>
      <c r="E12" s="28">
        <v>37</v>
      </c>
      <c r="F12" s="28">
        <v>38</v>
      </c>
      <c r="G12" s="28">
        <v>50</v>
      </c>
      <c r="H12" s="28">
        <v>35</v>
      </c>
      <c r="I12" s="28">
        <v>38</v>
      </c>
      <c r="J12" s="28">
        <v>36</v>
      </c>
      <c r="K12" s="28">
        <v>42</v>
      </c>
      <c r="L12" s="28">
        <v>43</v>
      </c>
      <c r="M12" s="28">
        <v>52</v>
      </c>
      <c r="N12" s="28">
        <v>40</v>
      </c>
      <c r="O12" s="28">
        <v>53</v>
      </c>
      <c r="Q12" s="36"/>
      <c r="R12" s="6"/>
    </row>
    <row r="13" spans="1:20" ht="22.5" x14ac:dyDescent="0.2">
      <c r="A13" s="4" t="s">
        <v>9</v>
      </c>
      <c r="B13" s="17" t="s">
        <v>59</v>
      </c>
      <c r="C13" s="27">
        <v>1686</v>
      </c>
      <c r="D13" s="28">
        <v>205</v>
      </c>
      <c r="E13" s="28">
        <v>154</v>
      </c>
      <c r="F13" s="28">
        <v>144</v>
      </c>
      <c r="G13" s="28">
        <v>122</v>
      </c>
      <c r="H13" s="28">
        <v>134</v>
      </c>
      <c r="I13" s="28">
        <v>122</v>
      </c>
      <c r="J13" s="28">
        <v>141</v>
      </c>
      <c r="K13" s="28">
        <v>123</v>
      </c>
      <c r="L13" s="28">
        <v>126</v>
      </c>
      <c r="M13" s="28">
        <v>117</v>
      </c>
      <c r="N13" s="28">
        <v>140</v>
      </c>
      <c r="O13" s="28">
        <v>158</v>
      </c>
      <c r="Q13" s="36"/>
      <c r="R13" s="6"/>
    </row>
    <row r="14" spans="1:20" x14ac:dyDescent="0.2">
      <c r="A14" s="4" t="s">
        <v>9</v>
      </c>
      <c r="B14" s="17" t="s">
        <v>3</v>
      </c>
      <c r="C14" s="27"/>
      <c r="D14" s="28"/>
      <c r="E14" s="28"/>
      <c r="F14" s="28"/>
      <c r="G14" s="28"/>
      <c r="H14" s="28"/>
      <c r="I14" s="28"/>
      <c r="J14" s="28"/>
      <c r="K14" s="28"/>
      <c r="L14" s="28"/>
      <c r="M14" s="28"/>
      <c r="N14" s="28"/>
      <c r="O14" s="28"/>
      <c r="Q14" s="36"/>
      <c r="R14" s="6"/>
    </row>
    <row r="15" spans="1:20" x14ac:dyDescent="0.2">
      <c r="A15" s="4" t="s">
        <v>9</v>
      </c>
      <c r="B15" s="22" t="s">
        <v>6</v>
      </c>
      <c r="C15" s="27">
        <v>1324</v>
      </c>
      <c r="D15" s="28">
        <v>165</v>
      </c>
      <c r="E15" s="28">
        <v>129</v>
      </c>
      <c r="F15" s="28">
        <v>114</v>
      </c>
      <c r="G15" s="28">
        <v>97</v>
      </c>
      <c r="H15" s="28">
        <v>103</v>
      </c>
      <c r="I15" s="28">
        <v>94</v>
      </c>
      <c r="J15" s="28">
        <v>106</v>
      </c>
      <c r="K15" s="28">
        <v>97</v>
      </c>
      <c r="L15" s="28">
        <v>98</v>
      </c>
      <c r="M15" s="28">
        <v>85</v>
      </c>
      <c r="N15" s="28">
        <v>112</v>
      </c>
      <c r="O15" s="28">
        <v>124</v>
      </c>
      <c r="Q15" s="36"/>
      <c r="R15" s="6"/>
    </row>
    <row r="16" spans="1:20" x14ac:dyDescent="0.2">
      <c r="A16" s="4" t="s">
        <v>10</v>
      </c>
      <c r="B16" s="17" t="s">
        <v>32</v>
      </c>
      <c r="C16" s="27">
        <v>1670</v>
      </c>
      <c r="D16" s="30">
        <v>173</v>
      </c>
      <c r="E16" s="28">
        <v>147</v>
      </c>
      <c r="F16" s="28">
        <v>127</v>
      </c>
      <c r="G16" s="28">
        <v>143</v>
      </c>
      <c r="H16" s="28">
        <v>111</v>
      </c>
      <c r="I16" s="28">
        <v>140</v>
      </c>
      <c r="J16" s="28">
        <v>119</v>
      </c>
      <c r="K16" s="28">
        <v>141</v>
      </c>
      <c r="L16" s="28">
        <v>137</v>
      </c>
      <c r="M16" s="28">
        <v>134</v>
      </c>
      <c r="N16" s="28">
        <v>133</v>
      </c>
      <c r="O16" s="28">
        <v>165</v>
      </c>
      <c r="Q16" s="36"/>
      <c r="R16" s="6"/>
    </row>
    <row r="17" spans="1:18" x14ac:dyDescent="0.2">
      <c r="A17" s="4" t="s">
        <v>10</v>
      </c>
      <c r="B17" s="17" t="s">
        <v>3</v>
      </c>
      <c r="C17" s="27"/>
      <c r="D17" s="30"/>
      <c r="E17" s="28"/>
      <c r="F17" s="28"/>
      <c r="G17" s="28"/>
      <c r="H17" s="28"/>
      <c r="I17" s="28"/>
      <c r="J17" s="28"/>
      <c r="K17" s="28"/>
      <c r="L17" s="28"/>
      <c r="M17" s="28"/>
      <c r="N17" s="28"/>
      <c r="O17" s="28"/>
      <c r="Q17" s="36"/>
      <c r="R17" s="6"/>
    </row>
    <row r="18" spans="1:18" x14ac:dyDescent="0.2">
      <c r="A18" s="4" t="s">
        <v>10</v>
      </c>
      <c r="B18" s="17" t="s">
        <v>35</v>
      </c>
      <c r="C18" s="27">
        <v>1408</v>
      </c>
      <c r="D18" s="30">
        <v>149</v>
      </c>
      <c r="E18" s="28">
        <v>118</v>
      </c>
      <c r="F18" s="28">
        <v>113</v>
      </c>
      <c r="G18" s="28">
        <v>118</v>
      </c>
      <c r="H18" s="28">
        <v>95</v>
      </c>
      <c r="I18" s="28">
        <v>122</v>
      </c>
      <c r="J18" s="28">
        <v>100</v>
      </c>
      <c r="K18" s="28">
        <v>116</v>
      </c>
      <c r="L18" s="28">
        <v>109</v>
      </c>
      <c r="M18" s="28">
        <v>116</v>
      </c>
      <c r="N18" s="28">
        <v>115</v>
      </c>
      <c r="O18" s="28">
        <v>137</v>
      </c>
      <c r="Q18" s="36"/>
      <c r="R18" s="6"/>
    </row>
    <row r="19" spans="1:18" ht="22.5" x14ac:dyDescent="0.2">
      <c r="A19" s="4" t="s">
        <v>10</v>
      </c>
      <c r="B19" s="17" t="s">
        <v>60</v>
      </c>
      <c r="C19" s="27">
        <v>237</v>
      </c>
      <c r="D19" s="30">
        <v>21</v>
      </c>
      <c r="E19" s="28">
        <v>27</v>
      </c>
      <c r="F19" s="28">
        <v>13</v>
      </c>
      <c r="G19" s="28">
        <v>23</v>
      </c>
      <c r="H19" s="28">
        <v>13</v>
      </c>
      <c r="I19" s="28">
        <v>17</v>
      </c>
      <c r="J19" s="28">
        <v>17</v>
      </c>
      <c r="K19" s="28">
        <v>22</v>
      </c>
      <c r="L19" s="28">
        <v>25</v>
      </c>
      <c r="M19" s="28">
        <v>17</v>
      </c>
      <c r="N19" s="28">
        <v>18</v>
      </c>
      <c r="O19" s="28">
        <v>24</v>
      </c>
      <c r="Q19" s="36"/>
      <c r="R19" s="6"/>
    </row>
    <row r="20" spans="1:18" x14ac:dyDescent="0.2">
      <c r="A20" s="4" t="s">
        <v>11</v>
      </c>
      <c r="B20" s="17" t="s">
        <v>21</v>
      </c>
      <c r="C20" s="27">
        <v>1215</v>
      </c>
      <c r="D20" s="28">
        <v>126</v>
      </c>
      <c r="E20" s="28">
        <v>88</v>
      </c>
      <c r="F20" s="28">
        <v>97</v>
      </c>
      <c r="G20" s="28">
        <v>94</v>
      </c>
      <c r="H20" s="28">
        <v>98</v>
      </c>
      <c r="I20" s="28">
        <v>113</v>
      </c>
      <c r="J20" s="28">
        <v>91</v>
      </c>
      <c r="K20" s="28">
        <v>99</v>
      </c>
      <c r="L20" s="28">
        <v>92</v>
      </c>
      <c r="M20" s="28">
        <v>97</v>
      </c>
      <c r="N20" s="28">
        <v>95</v>
      </c>
      <c r="O20" s="28">
        <v>125</v>
      </c>
      <c r="Q20" s="36"/>
      <c r="R20" s="6"/>
    </row>
    <row r="21" spans="1:18" x14ac:dyDescent="0.2">
      <c r="A21" s="4" t="s">
        <v>12</v>
      </c>
      <c r="B21" s="17" t="s">
        <v>23</v>
      </c>
      <c r="C21" s="27">
        <v>13581</v>
      </c>
      <c r="D21" s="28">
        <v>1337</v>
      </c>
      <c r="E21" s="28">
        <v>1118</v>
      </c>
      <c r="F21" s="28">
        <v>1137</v>
      </c>
      <c r="G21" s="28">
        <v>1074</v>
      </c>
      <c r="H21" s="28">
        <v>1098</v>
      </c>
      <c r="I21" s="28">
        <v>1072</v>
      </c>
      <c r="J21" s="28">
        <v>1027</v>
      </c>
      <c r="K21" s="28">
        <v>994</v>
      </c>
      <c r="L21" s="28">
        <v>1024</v>
      </c>
      <c r="M21" s="28">
        <v>1099</v>
      </c>
      <c r="N21" s="28">
        <v>1235</v>
      </c>
      <c r="O21" s="28">
        <v>1366</v>
      </c>
      <c r="Q21" s="36"/>
      <c r="R21" s="6"/>
    </row>
    <row r="22" spans="1:18" x14ac:dyDescent="0.2">
      <c r="A22" s="4" t="s">
        <v>12</v>
      </c>
      <c r="B22" s="17" t="s">
        <v>3</v>
      </c>
      <c r="C22" s="27"/>
      <c r="D22" s="28"/>
      <c r="E22" s="28"/>
      <c r="F22" s="28"/>
      <c r="G22" s="28"/>
      <c r="H22" s="28"/>
      <c r="I22" s="28"/>
      <c r="J22" s="28"/>
      <c r="K22" s="28"/>
      <c r="L22" s="28"/>
      <c r="M22" s="28"/>
      <c r="N22" s="28"/>
      <c r="O22" s="28"/>
      <c r="Q22" s="36"/>
      <c r="R22" s="6"/>
    </row>
    <row r="23" spans="1:18" x14ac:dyDescent="0.2">
      <c r="A23" s="4" t="s">
        <v>12</v>
      </c>
      <c r="B23" s="17" t="s">
        <v>36</v>
      </c>
      <c r="C23" s="27">
        <v>2481</v>
      </c>
      <c r="D23" s="28">
        <v>251</v>
      </c>
      <c r="E23" s="28">
        <v>194</v>
      </c>
      <c r="F23" s="28">
        <v>208</v>
      </c>
      <c r="G23" s="28">
        <v>198</v>
      </c>
      <c r="H23" s="28">
        <v>206</v>
      </c>
      <c r="I23" s="28">
        <v>180</v>
      </c>
      <c r="J23" s="28">
        <v>190</v>
      </c>
      <c r="K23" s="28">
        <v>209</v>
      </c>
      <c r="L23" s="28">
        <v>200</v>
      </c>
      <c r="M23" s="28">
        <v>194</v>
      </c>
      <c r="N23" s="28">
        <v>188</v>
      </c>
      <c r="O23" s="28">
        <v>263</v>
      </c>
      <c r="Q23" s="36"/>
      <c r="R23" s="6"/>
    </row>
    <row r="24" spans="1:18" x14ac:dyDescent="0.2">
      <c r="A24" s="4" t="s">
        <v>12</v>
      </c>
      <c r="B24" s="17" t="s">
        <v>37</v>
      </c>
      <c r="C24" s="27">
        <v>5167</v>
      </c>
      <c r="D24" s="28">
        <v>540</v>
      </c>
      <c r="E24" s="28">
        <v>452</v>
      </c>
      <c r="F24" s="28">
        <v>407</v>
      </c>
      <c r="G24" s="28">
        <v>412</v>
      </c>
      <c r="H24" s="28">
        <v>419</v>
      </c>
      <c r="I24" s="28">
        <v>419</v>
      </c>
      <c r="J24" s="28">
        <v>374</v>
      </c>
      <c r="K24" s="28">
        <v>350</v>
      </c>
      <c r="L24" s="28">
        <v>403</v>
      </c>
      <c r="M24" s="28">
        <v>406</v>
      </c>
      <c r="N24" s="28">
        <v>463</v>
      </c>
      <c r="O24" s="28">
        <v>522</v>
      </c>
      <c r="Q24" s="36"/>
      <c r="R24" s="6"/>
    </row>
    <row r="25" spans="1:18" x14ac:dyDescent="0.2">
      <c r="A25" s="4" t="s">
        <v>12</v>
      </c>
      <c r="B25" s="17" t="s">
        <v>22</v>
      </c>
      <c r="C25" s="27">
        <v>1884</v>
      </c>
      <c r="D25" s="28">
        <v>184</v>
      </c>
      <c r="E25" s="28">
        <v>175</v>
      </c>
      <c r="F25" s="28">
        <v>163</v>
      </c>
      <c r="G25" s="28">
        <v>149</v>
      </c>
      <c r="H25" s="28">
        <v>162</v>
      </c>
      <c r="I25" s="28">
        <v>157</v>
      </c>
      <c r="J25" s="28">
        <v>127</v>
      </c>
      <c r="K25" s="28">
        <v>122</v>
      </c>
      <c r="L25" s="28">
        <v>141</v>
      </c>
      <c r="M25" s="28">
        <v>146</v>
      </c>
      <c r="N25" s="28">
        <v>177</v>
      </c>
      <c r="O25" s="28">
        <v>181</v>
      </c>
      <c r="Q25" s="36"/>
      <c r="R25" s="6"/>
    </row>
    <row r="26" spans="1:18" x14ac:dyDescent="0.2">
      <c r="A26" s="4" t="s">
        <v>12</v>
      </c>
      <c r="B26" s="17" t="s">
        <v>38</v>
      </c>
      <c r="C26" s="27">
        <v>3237</v>
      </c>
      <c r="D26" s="28">
        <v>285</v>
      </c>
      <c r="E26" s="28">
        <v>231</v>
      </c>
      <c r="F26" s="28">
        <v>280</v>
      </c>
      <c r="G26" s="28">
        <v>248</v>
      </c>
      <c r="H26" s="28">
        <v>266</v>
      </c>
      <c r="I26" s="28">
        <v>261</v>
      </c>
      <c r="J26" s="28">
        <v>258</v>
      </c>
      <c r="K26" s="28">
        <v>252</v>
      </c>
      <c r="L26" s="28">
        <v>228</v>
      </c>
      <c r="M26" s="28">
        <v>269</v>
      </c>
      <c r="N26" s="28">
        <v>325</v>
      </c>
      <c r="O26" s="28">
        <v>334</v>
      </c>
      <c r="Q26" s="36"/>
      <c r="R26" s="6"/>
    </row>
    <row r="27" spans="1:18" x14ac:dyDescent="0.2">
      <c r="A27" s="4" t="s">
        <v>12</v>
      </c>
      <c r="B27" s="17" t="s">
        <v>24</v>
      </c>
      <c r="C27" s="27">
        <v>1818</v>
      </c>
      <c r="D27" s="30">
        <v>182</v>
      </c>
      <c r="E27" s="28">
        <v>163</v>
      </c>
      <c r="F27" s="28">
        <v>154</v>
      </c>
      <c r="G27" s="28">
        <v>138</v>
      </c>
      <c r="H27" s="28">
        <v>151</v>
      </c>
      <c r="I27" s="28">
        <v>146</v>
      </c>
      <c r="J27" s="28">
        <v>141</v>
      </c>
      <c r="K27" s="28">
        <v>125</v>
      </c>
      <c r="L27" s="28">
        <v>125</v>
      </c>
      <c r="M27" s="28">
        <v>155</v>
      </c>
      <c r="N27" s="28">
        <v>182</v>
      </c>
      <c r="O27" s="28">
        <v>156</v>
      </c>
      <c r="Q27" s="36"/>
      <c r="R27" s="6"/>
    </row>
    <row r="28" spans="1:18" ht="22.5" x14ac:dyDescent="0.2">
      <c r="A28" s="4" t="s">
        <v>12</v>
      </c>
      <c r="B28" s="17" t="s">
        <v>39</v>
      </c>
      <c r="C28" s="27">
        <v>213</v>
      </c>
      <c r="D28" s="28">
        <v>25</v>
      </c>
      <c r="E28" s="28">
        <v>18</v>
      </c>
      <c r="F28" s="28">
        <v>17</v>
      </c>
      <c r="G28" s="28">
        <v>20</v>
      </c>
      <c r="H28" s="28">
        <v>18</v>
      </c>
      <c r="I28" s="28">
        <v>17</v>
      </c>
      <c r="J28" s="28">
        <v>15</v>
      </c>
      <c r="K28" s="28">
        <v>15</v>
      </c>
      <c r="L28" s="28">
        <v>18</v>
      </c>
      <c r="M28" s="28">
        <v>12</v>
      </c>
      <c r="N28" s="28">
        <v>25</v>
      </c>
      <c r="O28" s="28">
        <v>13</v>
      </c>
      <c r="Q28" s="36"/>
    </row>
    <row r="29" spans="1:18" ht="22.5" x14ac:dyDescent="0.2">
      <c r="A29" s="4" t="s">
        <v>12</v>
      </c>
      <c r="B29" s="17" t="s">
        <v>40</v>
      </c>
      <c r="C29" s="27">
        <v>368</v>
      </c>
      <c r="D29" s="28">
        <v>37</v>
      </c>
      <c r="E29" s="28">
        <v>32</v>
      </c>
      <c r="F29" s="28">
        <v>34</v>
      </c>
      <c r="G29" s="28">
        <v>31</v>
      </c>
      <c r="H29" s="28">
        <v>27</v>
      </c>
      <c r="I29" s="28">
        <v>24</v>
      </c>
      <c r="J29" s="28">
        <v>22</v>
      </c>
      <c r="K29" s="28">
        <v>23</v>
      </c>
      <c r="L29" s="28">
        <v>28</v>
      </c>
      <c r="M29" s="28">
        <v>27</v>
      </c>
      <c r="N29" s="28">
        <v>35</v>
      </c>
      <c r="O29" s="28">
        <v>48</v>
      </c>
      <c r="Q29" s="36"/>
    </row>
    <row r="30" spans="1:18" x14ac:dyDescent="0.2">
      <c r="A30" s="4" t="s">
        <v>13</v>
      </c>
      <c r="B30" s="17" t="s">
        <v>26</v>
      </c>
      <c r="C30" s="27">
        <v>1517</v>
      </c>
      <c r="D30" s="28">
        <v>99</v>
      </c>
      <c r="E30" s="28">
        <v>106</v>
      </c>
      <c r="F30" s="28">
        <v>101</v>
      </c>
      <c r="G30" s="28">
        <v>128</v>
      </c>
      <c r="H30" s="28">
        <v>119</v>
      </c>
      <c r="I30" s="28">
        <v>142</v>
      </c>
      <c r="J30" s="28">
        <v>126</v>
      </c>
      <c r="K30" s="28">
        <v>127</v>
      </c>
      <c r="L30" s="28">
        <v>120</v>
      </c>
      <c r="M30" s="28">
        <v>133</v>
      </c>
      <c r="N30" s="28">
        <v>161</v>
      </c>
      <c r="O30" s="28">
        <v>155</v>
      </c>
      <c r="Q30" s="36"/>
      <c r="R30" s="6"/>
    </row>
    <row r="31" spans="1:18" x14ac:dyDescent="0.2">
      <c r="A31" s="4" t="s">
        <v>13</v>
      </c>
      <c r="B31" s="17" t="s">
        <v>3</v>
      </c>
      <c r="C31" s="27"/>
      <c r="D31" s="28"/>
      <c r="E31" s="28"/>
      <c r="F31" s="28"/>
      <c r="G31" s="28"/>
      <c r="H31" s="28"/>
      <c r="I31" s="28"/>
      <c r="J31" s="28"/>
      <c r="K31" s="28"/>
      <c r="L31" s="28"/>
      <c r="M31" s="28"/>
      <c r="N31" s="28"/>
      <c r="O31" s="28"/>
      <c r="Q31" s="36"/>
      <c r="R31" s="6"/>
    </row>
    <row r="32" spans="1:18" x14ac:dyDescent="0.2">
      <c r="A32" s="4" t="s">
        <v>13</v>
      </c>
      <c r="B32" s="17" t="s">
        <v>41</v>
      </c>
      <c r="C32" s="27">
        <v>336</v>
      </c>
      <c r="D32" s="28">
        <v>30</v>
      </c>
      <c r="E32" s="28">
        <v>26</v>
      </c>
      <c r="F32" s="28">
        <v>20</v>
      </c>
      <c r="G32" s="28">
        <v>29</v>
      </c>
      <c r="H32" s="28">
        <v>24</v>
      </c>
      <c r="I32" s="28">
        <v>35</v>
      </c>
      <c r="J32" s="28">
        <v>25</v>
      </c>
      <c r="K32" s="28">
        <v>25</v>
      </c>
      <c r="L32" s="28">
        <v>21</v>
      </c>
      <c r="M32" s="28">
        <v>31</v>
      </c>
      <c r="N32" s="28">
        <v>35</v>
      </c>
      <c r="O32" s="28">
        <v>35</v>
      </c>
      <c r="Q32" s="36"/>
      <c r="R32" s="6"/>
    </row>
    <row r="33" spans="1:18" x14ac:dyDescent="0.2">
      <c r="A33" s="4" t="s">
        <v>13</v>
      </c>
      <c r="B33" s="16" t="s">
        <v>25</v>
      </c>
      <c r="C33" s="27">
        <v>929</v>
      </c>
      <c r="D33" s="28">
        <v>51</v>
      </c>
      <c r="E33" s="28">
        <v>56</v>
      </c>
      <c r="F33" s="28">
        <v>68</v>
      </c>
      <c r="G33" s="28">
        <v>68</v>
      </c>
      <c r="H33" s="28">
        <v>82</v>
      </c>
      <c r="I33" s="28">
        <v>88</v>
      </c>
      <c r="J33" s="28">
        <v>83</v>
      </c>
      <c r="K33" s="28">
        <v>83</v>
      </c>
      <c r="L33" s="28">
        <v>72</v>
      </c>
      <c r="M33" s="28">
        <v>81</v>
      </c>
      <c r="N33" s="28">
        <v>103</v>
      </c>
      <c r="O33" s="28">
        <v>94</v>
      </c>
      <c r="Q33" s="36"/>
      <c r="R33" s="6"/>
    </row>
    <row r="34" spans="1:18" x14ac:dyDescent="0.2">
      <c r="A34" s="4" t="s">
        <v>14</v>
      </c>
      <c r="B34" s="17" t="s">
        <v>28</v>
      </c>
      <c r="C34" s="27">
        <v>1675</v>
      </c>
      <c r="D34" s="28">
        <v>176</v>
      </c>
      <c r="E34" s="28">
        <v>116</v>
      </c>
      <c r="F34" s="28">
        <v>147</v>
      </c>
      <c r="G34" s="28">
        <v>136</v>
      </c>
      <c r="H34" s="28">
        <v>144</v>
      </c>
      <c r="I34" s="28">
        <v>125</v>
      </c>
      <c r="J34" s="28">
        <v>117</v>
      </c>
      <c r="K34" s="28">
        <v>129</v>
      </c>
      <c r="L34" s="28">
        <v>125</v>
      </c>
      <c r="M34" s="28">
        <v>136</v>
      </c>
      <c r="N34" s="28">
        <v>157</v>
      </c>
      <c r="O34" s="28">
        <v>167</v>
      </c>
      <c r="Q34" s="36"/>
      <c r="R34" s="6"/>
    </row>
    <row r="35" spans="1:18" x14ac:dyDescent="0.2">
      <c r="A35" s="4" t="s">
        <v>14</v>
      </c>
      <c r="B35" s="17" t="s">
        <v>3</v>
      </c>
      <c r="C35" s="27"/>
      <c r="D35" s="28"/>
      <c r="E35" s="28"/>
      <c r="F35" s="28"/>
      <c r="G35" s="28"/>
      <c r="H35" s="28"/>
      <c r="I35" s="28"/>
      <c r="J35" s="28"/>
      <c r="K35" s="28"/>
      <c r="L35" s="28"/>
      <c r="M35" s="28"/>
      <c r="N35" s="28"/>
      <c r="O35" s="28"/>
      <c r="Q35" s="36"/>
      <c r="R35" s="6"/>
    </row>
    <row r="36" spans="1:18" x14ac:dyDescent="0.2">
      <c r="A36" s="4" t="s">
        <v>14</v>
      </c>
      <c r="B36" s="16" t="s">
        <v>27</v>
      </c>
      <c r="C36" s="27">
        <v>752</v>
      </c>
      <c r="D36" s="28">
        <v>78</v>
      </c>
      <c r="E36" s="28">
        <v>58</v>
      </c>
      <c r="F36" s="28">
        <v>68</v>
      </c>
      <c r="G36" s="28">
        <v>63</v>
      </c>
      <c r="H36" s="28">
        <v>67</v>
      </c>
      <c r="I36" s="28">
        <v>58</v>
      </c>
      <c r="J36" s="28">
        <v>58</v>
      </c>
      <c r="K36" s="28">
        <v>54</v>
      </c>
      <c r="L36" s="28">
        <v>55</v>
      </c>
      <c r="M36" s="28">
        <v>65</v>
      </c>
      <c r="N36" s="28">
        <v>58</v>
      </c>
      <c r="O36" s="28">
        <v>70</v>
      </c>
      <c r="Q36" s="36"/>
      <c r="R36" s="6"/>
    </row>
    <row r="37" spans="1:18" x14ac:dyDescent="0.2">
      <c r="A37" s="4" t="s">
        <v>15</v>
      </c>
      <c r="B37" s="16" t="s">
        <v>29</v>
      </c>
      <c r="C37" s="27">
        <v>902</v>
      </c>
      <c r="D37" s="28">
        <v>91</v>
      </c>
      <c r="E37" s="28">
        <v>71</v>
      </c>
      <c r="F37" s="28">
        <v>61</v>
      </c>
      <c r="G37" s="28">
        <v>73</v>
      </c>
      <c r="H37" s="28">
        <v>68</v>
      </c>
      <c r="I37" s="28">
        <v>76</v>
      </c>
      <c r="J37" s="28">
        <v>73</v>
      </c>
      <c r="K37" s="28">
        <v>79</v>
      </c>
      <c r="L37" s="28">
        <v>68</v>
      </c>
      <c r="M37" s="28">
        <v>72</v>
      </c>
      <c r="N37" s="28">
        <v>82</v>
      </c>
      <c r="O37" s="28">
        <v>88</v>
      </c>
      <c r="Q37" s="36"/>
    </row>
    <row r="38" spans="1:18" x14ac:dyDescent="0.2">
      <c r="A38" s="4" t="s">
        <v>15</v>
      </c>
      <c r="B38" s="16" t="s">
        <v>3</v>
      </c>
      <c r="C38" s="27"/>
      <c r="D38" s="28"/>
      <c r="E38" s="28"/>
      <c r="F38" s="28"/>
      <c r="G38" s="28"/>
      <c r="H38" s="28"/>
      <c r="I38" s="28"/>
      <c r="J38" s="28"/>
      <c r="K38" s="28"/>
      <c r="L38" s="28"/>
      <c r="M38" s="28"/>
      <c r="N38" s="28"/>
      <c r="O38" s="28"/>
      <c r="Q38" s="36"/>
    </row>
    <row r="39" spans="1:18" x14ac:dyDescent="0.2">
      <c r="A39" s="4" t="s">
        <v>15</v>
      </c>
      <c r="B39" s="16" t="s">
        <v>42</v>
      </c>
      <c r="C39" s="27">
        <v>658</v>
      </c>
      <c r="D39" s="28">
        <v>69</v>
      </c>
      <c r="E39" s="28">
        <v>52</v>
      </c>
      <c r="F39" s="28">
        <v>50</v>
      </c>
      <c r="G39" s="28">
        <v>50</v>
      </c>
      <c r="H39" s="28">
        <v>54</v>
      </c>
      <c r="I39" s="28">
        <v>62</v>
      </c>
      <c r="J39" s="28">
        <v>55</v>
      </c>
      <c r="K39" s="28">
        <v>55</v>
      </c>
      <c r="L39" s="28">
        <v>49</v>
      </c>
      <c r="M39" s="28">
        <v>44</v>
      </c>
      <c r="N39" s="28">
        <v>57</v>
      </c>
      <c r="O39" s="28">
        <v>61</v>
      </c>
      <c r="Q39" s="36"/>
    </row>
    <row r="40" spans="1:18" ht="22.5" x14ac:dyDescent="0.2">
      <c r="A40" s="4" t="s">
        <v>16</v>
      </c>
      <c r="B40" s="16" t="s">
        <v>57</v>
      </c>
      <c r="C40" s="27">
        <v>616</v>
      </c>
      <c r="D40" s="28">
        <v>54</v>
      </c>
      <c r="E40" s="28">
        <v>49</v>
      </c>
      <c r="F40" s="28">
        <v>48</v>
      </c>
      <c r="G40" s="28">
        <v>42</v>
      </c>
      <c r="H40" s="28">
        <v>46</v>
      </c>
      <c r="I40" s="28">
        <v>56</v>
      </c>
      <c r="J40" s="28">
        <v>56</v>
      </c>
      <c r="K40" s="28">
        <v>44</v>
      </c>
      <c r="L40" s="28">
        <v>62</v>
      </c>
      <c r="M40" s="28">
        <v>51</v>
      </c>
      <c r="N40" s="28">
        <v>55</v>
      </c>
      <c r="O40" s="28">
        <v>53</v>
      </c>
      <c r="Q40" s="36"/>
    </row>
    <row r="41" spans="1:18" x14ac:dyDescent="0.2">
      <c r="A41" s="4" t="s">
        <v>17</v>
      </c>
      <c r="B41" s="17" t="s">
        <v>91</v>
      </c>
      <c r="C41" s="27">
        <v>1335</v>
      </c>
      <c r="D41" s="28">
        <v>102</v>
      </c>
      <c r="E41" s="28">
        <v>104</v>
      </c>
      <c r="F41" s="28">
        <v>124</v>
      </c>
      <c r="G41" s="28">
        <v>101</v>
      </c>
      <c r="H41" s="28">
        <v>113</v>
      </c>
      <c r="I41" s="28">
        <v>109</v>
      </c>
      <c r="J41" s="28">
        <v>118</v>
      </c>
      <c r="K41" s="28">
        <v>94</v>
      </c>
      <c r="L41" s="28">
        <v>114</v>
      </c>
      <c r="M41" s="28">
        <v>126</v>
      </c>
      <c r="N41" s="28">
        <v>110</v>
      </c>
      <c r="O41" s="28">
        <v>120</v>
      </c>
      <c r="Q41" s="36"/>
      <c r="R41" s="6"/>
    </row>
    <row r="42" spans="1:18" x14ac:dyDescent="0.2">
      <c r="A42" s="4" t="s">
        <v>17</v>
      </c>
      <c r="B42" s="17" t="s">
        <v>3</v>
      </c>
      <c r="C42" s="27"/>
      <c r="D42" s="28"/>
      <c r="E42" s="28"/>
      <c r="F42" s="28"/>
      <c r="G42" s="28"/>
      <c r="H42" s="28"/>
      <c r="I42" s="28"/>
      <c r="J42" s="28"/>
      <c r="K42" s="28"/>
      <c r="L42" s="28"/>
      <c r="M42" s="28"/>
      <c r="N42" s="28"/>
      <c r="O42" s="28"/>
      <c r="Q42" s="36"/>
      <c r="R42" s="6"/>
    </row>
    <row r="43" spans="1:18" x14ac:dyDescent="0.2">
      <c r="A43" s="4" t="s">
        <v>17</v>
      </c>
      <c r="B43" s="22" t="s">
        <v>30</v>
      </c>
      <c r="C43" s="27">
        <v>113</v>
      </c>
      <c r="D43" s="28">
        <v>7</v>
      </c>
      <c r="E43" s="28">
        <v>7</v>
      </c>
      <c r="F43" s="28">
        <v>9</v>
      </c>
      <c r="G43" s="28">
        <v>13</v>
      </c>
      <c r="H43" s="28">
        <v>7</v>
      </c>
      <c r="I43" s="28">
        <v>13</v>
      </c>
      <c r="J43" s="28">
        <v>12</v>
      </c>
      <c r="K43" s="28">
        <v>11</v>
      </c>
      <c r="L43" s="28">
        <v>9</v>
      </c>
      <c r="M43" s="28">
        <v>13</v>
      </c>
      <c r="N43" s="28">
        <v>7</v>
      </c>
      <c r="O43" s="28">
        <v>5</v>
      </c>
      <c r="Q43" s="36"/>
    </row>
    <row r="44" spans="1:18" x14ac:dyDescent="0.2">
      <c r="A44" s="4" t="s">
        <v>17</v>
      </c>
      <c r="B44" s="16" t="s">
        <v>31</v>
      </c>
      <c r="C44" s="27">
        <v>333</v>
      </c>
      <c r="D44" s="30">
        <v>29</v>
      </c>
      <c r="E44" s="28">
        <v>31</v>
      </c>
      <c r="F44" s="28">
        <v>32</v>
      </c>
      <c r="G44" s="28">
        <v>17</v>
      </c>
      <c r="H44" s="28">
        <v>36</v>
      </c>
      <c r="I44" s="28">
        <v>27</v>
      </c>
      <c r="J44" s="28">
        <v>34</v>
      </c>
      <c r="K44" s="28">
        <v>18</v>
      </c>
      <c r="L44" s="28">
        <v>23</v>
      </c>
      <c r="M44" s="28">
        <v>38</v>
      </c>
      <c r="N44" s="28">
        <v>26</v>
      </c>
      <c r="O44" s="28">
        <v>22</v>
      </c>
      <c r="Q44" s="36"/>
    </row>
    <row r="45" spans="1:18" x14ac:dyDescent="0.2">
      <c r="A45" s="4" t="s">
        <v>43</v>
      </c>
      <c r="B45" s="16" t="s">
        <v>86</v>
      </c>
      <c r="C45" s="27">
        <v>3877</v>
      </c>
      <c r="D45" s="28">
        <v>1200</v>
      </c>
      <c r="E45" s="28">
        <v>589</v>
      </c>
      <c r="F45" s="28">
        <v>323</v>
      </c>
      <c r="G45" s="28">
        <v>389</v>
      </c>
      <c r="H45" s="28">
        <v>219</v>
      </c>
      <c r="I45" s="28">
        <v>42</v>
      </c>
      <c r="J45" s="28">
        <v>7</v>
      </c>
      <c r="K45" s="28">
        <v>6</v>
      </c>
      <c r="L45" s="28">
        <v>27</v>
      </c>
      <c r="M45" s="28">
        <v>67</v>
      </c>
      <c r="N45" s="28">
        <v>352</v>
      </c>
      <c r="O45" s="28">
        <v>656</v>
      </c>
      <c r="Q45" s="36"/>
    </row>
    <row r="46" spans="1:18" x14ac:dyDescent="0.2">
      <c r="A46" s="4" t="s">
        <v>43</v>
      </c>
      <c r="B46" s="16" t="s">
        <v>3</v>
      </c>
      <c r="C46" s="27"/>
      <c r="D46" s="30"/>
      <c r="E46" s="28"/>
      <c r="F46" s="28"/>
      <c r="G46" s="28"/>
      <c r="H46" s="28"/>
      <c r="I46" s="28"/>
      <c r="J46" s="28"/>
      <c r="K46" s="28"/>
      <c r="L46" s="28"/>
      <c r="M46" s="28"/>
      <c r="N46" s="28"/>
      <c r="O46" s="28"/>
      <c r="Q46" s="36"/>
    </row>
    <row r="47" spans="1:18" x14ac:dyDescent="0.2">
      <c r="A47" s="4" t="s">
        <v>43</v>
      </c>
      <c r="B47" s="16" t="s">
        <v>87</v>
      </c>
      <c r="C47" s="27">
        <v>3788</v>
      </c>
      <c r="D47" s="29">
        <v>1188</v>
      </c>
      <c r="E47" s="39">
        <v>577</v>
      </c>
      <c r="F47" s="39">
        <v>320</v>
      </c>
      <c r="G47" s="39">
        <v>381</v>
      </c>
      <c r="H47" s="39">
        <v>212</v>
      </c>
      <c r="I47" s="39">
        <v>41</v>
      </c>
      <c r="J47" s="39">
        <v>7</v>
      </c>
      <c r="K47" s="39">
        <v>6</v>
      </c>
      <c r="L47" s="39">
        <v>24</v>
      </c>
      <c r="M47" s="39">
        <v>65</v>
      </c>
      <c r="N47" s="39">
        <v>334</v>
      </c>
      <c r="O47" s="39">
        <v>633</v>
      </c>
      <c r="Q47" s="36"/>
    </row>
    <row r="48" spans="1:18" ht="12.75" customHeight="1" x14ac:dyDescent="0.2">
      <c r="A48" s="4" t="s">
        <v>43</v>
      </c>
      <c r="B48" s="16" t="s">
        <v>88</v>
      </c>
      <c r="C48" s="27">
        <v>17</v>
      </c>
      <c r="D48" s="39">
        <v>4</v>
      </c>
      <c r="E48" s="39">
        <v>1</v>
      </c>
      <c r="F48" s="39">
        <v>1</v>
      </c>
      <c r="G48" s="39">
        <v>3</v>
      </c>
      <c r="H48" s="39" t="s">
        <v>1</v>
      </c>
      <c r="I48" s="39">
        <v>1</v>
      </c>
      <c r="J48" s="39" t="s">
        <v>1</v>
      </c>
      <c r="K48" s="39" t="s">
        <v>1</v>
      </c>
      <c r="L48" s="39">
        <v>2</v>
      </c>
      <c r="M48" s="39">
        <v>1</v>
      </c>
      <c r="N48" s="39">
        <v>3</v>
      </c>
      <c r="O48" s="39">
        <v>1</v>
      </c>
      <c r="Q48" s="36"/>
    </row>
    <row r="49" spans="1:17" ht="33.75" x14ac:dyDescent="0.2">
      <c r="A49" s="4" t="s">
        <v>43</v>
      </c>
      <c r="B49" s="16" t="s">
        <v>89</v>
      </c>
      <c r="C49" s="27">
        <v>72</v>
      </c>
      <c r="D49" s="39">
        <v>8</v>
      </c>
      <c r="E49" s="39">
        <v>11</v>
      </c>
      <c r="F49" s="39">
        <v>2</v>
      </c>
      <c r="G49" s="39">
        <v>5</v>
      </c>
      <c r="H49" s="39">
        <v>7</v>
      </c>
      <c r="I49" s="39" t="s">
        <v>1</v>
      </c>
      <c r="J49" s="39" t="s">
        <v>1</v>
      </c>
      <c r="K49" s="39" t="s">
        <v>1</v>
      </c>
      <c r="L49" s="39">
        <v>1</v>
      </c>
      <c r="M49" s="39">
        <v>1</v>
      </c>
      <c r="N49" s="39">
        <v>15</v>
      </c>
      <c r="O49" s="39">
        <v>22</v>
      </c>
      <c r="Q49" s="36"/>
    </row>
    <row r="50" spans="1:17" ht="33.75" x14ac:dyDescent="0.2">
      <c r="A50" s="26" t="s">
        <v>58</v>
      </c>
      <c r="B50" s="16" t="s">
        <v>44</v>
      </c>
      <c r="C50" s="27">
        <v>465</v>
      </c>
      <c r="D50" s="25">
        <v>36</v>
      </c>
      <c r="E50" s="28">
        <v>31</v>
      </c>
      <c r="F50" s="28">
        <v>43</v>
      </c>
      <c r="G50" s="28">
        <v>37</v>
      </c>
      <c r="H50" s="28">
        <v>37</v>
      </c>
      <c r="I50" s="28">
        <v>37</v>
      </c>
      <c r="J50" s="28">
        <v>38</v>
      </c>
      <c r="K50" s="28">
        <v>39</v>
      </c>
      <c r="L50" s="28">
        <v>39</v>
      </c>
      <c r="M50" s="28">
        <v>44</v>
      </c>
      <c r="N50" s="28">
        <v>38</v>
      </c>
      <c r="O50" s="28">
        <v>46</v>
      </c>
      <c r="Q50" s="36"/>
    </row>
    <row r="51" spans="1:17" x14ac:dyDescent="0.2">
      <c r="A51" s="4"/>
      <c r="B51" s="15"/>
      <c r="C51" s="27"/>
      <c r="G51" s="28"/>
      <c r="H51" s="28"/>
      <c r="I51" s="28"/>
      <c r="J51" s="28"/>
      <c r="K51" s="28"/>
      <c r="L51" s="28"/>
      <c r="M51" s="28"/>
      <c r="N51" s="28"/>
      <c r="O51" s="28"/>
      <c r="Q51" s="36"/>
    </row>
    <row r="52" spans="1:17" ht="33.75" x14ac:dyDescent="0.2">
      <c r="A52" s="15" t="s">
        <v>45</v>
      </c>
      <c r="B52" s="23" t="s">
        <v>46</v>
      </c>
      <c r="C52" s="27">
        <v>715</v>
      </c>
      <c r="D52" s="40">
        <v>266</v>
      </c>
      <c r="E52" s="40">
        <v>104</v>
      </c>
      <c r="F52" s="40">
        <v>34</v>
      </c>
      <c r="G52" s="40">
        <v>42</v>
      </c>
      <c r="H52" s="40">
        <v>42</v>
      </c>
      <c r="I52" s="40">
        <v>46</v>
      </c>
      <c r="J52" s="40">
        <v>7</v>
      </c>
      <c r="K52" s="40">
        <v>4</v>
      </c>
      <c r="L52" s="40">
        <v>3</v>
      </c>
      <c r="M52" s="40">
        <v>18</v>
      </c>
      <c r="N52" s="40">
        <v>50</v>
      </c>
      <c r="O52" s="40">
        <v>99</v>
      </c>
      <c r="Q52" s="36"/>
    </row>
    <row r="53" spans="1:17" x14ac:dyDescent="0.2">
      <c r="B53" s="24" t="s">
        <v>47</v>
      </c>
      <c r="C53" s="27"/>
      <c r="D53" s="30"/>
      <c r="E53" s="28"/>
      <c r="F53" s="28"/>
      <c r="G53" s="28"/>
      <c r="H53" s="28"/>
      <c r="I53" s="28"/>
      <c r="J53" s="28"/>
      <c r="K53" s="28"/>
      <c r="L53" s="28"/>
      <c r="M53" s="28"/>
      <c r="N53" s="28"/>
      <c r="O53" s="28"/>
      <c r="Q53" s="36"/>
    </row>
    <row r="54" spans="1:17" x14ac:dyDescent="0.2">
      <c r="A54" s="4"/>
      <c r="B54" s="16" t="s">
        <v>87</v>
      </c>
      <c r="C54" s="27">
        <v>592</v>
      </c>
      <c r="D54" s="41">
        <v>249</v>
      </c>
      <c r="E54" s="40">
        <v>89</v>
      </c>
      <c r="F54" s="40">
        <v>24</v>
      </c>
      <c r="G54" s="40">
        <v>35</v>
      </c>
      <c r="H54" s="40">
        <v>21</v>
      </c>
      <c r="I54" s="40">
        <v>41</v>
      </c>
      <c r="J54" s="40" t="s">
        <v>1</v>
      </c>
      <c r="K54" s="40">
        <v>1</v>
      </c>
      <c r="L54" s="40">
        <v>1</v>
      </c>
      <c r="M54" s="40">
        <v>11</v>
      </c>
      <c r="N54" s="40">
        <v>41</v>
      </c>
      <c r="O54" s="40">
        <v>79</v>
      </c>
      <c r="Q54" s="36"/>
    </row>
    <row r="55" spans="1:17" ht="12.75" customHeight="1" x14ac:dyDescent="0.2">
      <c r="B55" s="16" t="s">
        <v>88</v>
      </c>
      <c r="C55" s="27">
        <v>17</v>
      </c>
      <c r="D55" s="41">
        <v>7</v>
      </c>
      <c r="E55" s="40">
        <v>1</v>
      </c>
      <c r="F55" s="40" t="s">
        <v>1</v>
      </c>
      <c r="G55" s="40" t="s">
        <v>1</v>
      </c>
      <c r="H55" s="40">
        <v>1</v>
      </c>
      <c r="I55" s="40">
        <v>1</v>
      </c>
      <c r="J55" s="40" t="s">
        <v>1</v>
      </c>
      <c r="K55" s="40" t="s">
        <v>1</v>
      </c>
      <c r="L55" s="40" t="s">
        <v>1</v>
      </c>
      <c r="M55" s="40">
        <v>3</v>
      </c>
      <c r="N55" s="40">
        <v>1</v>
      </c>
      <c r="O55" s="40">
        <v>3</v>
      </c>
      <c r="Q55" s="36"/>
    </row>
    <row r="56" spans="1:17" ht="22.5" x14ac:dyDescent="0.2">
      <c r="B56" s="16" t="s">
        <v>90</v>
      </c>
      <c r="C56" s="27">
        <v>105</v>
      </c>
      <c r="D56" s="41">
        <v>9</v>
      </c>
      <c r="E56" s="40">
        <v>14</v>
      </c>
      <c r="F56" s="40">
        <v>10</v>
      </c>
      <c r="G56" s="40">
        <v>7</v>
      </c>
      <c r="H56" s="40">
        <v>20</v>
      </c>
      <c r="I56" s="40">
        <v>4</v>
      </c>
      <c r="J56" s="40">
        <v>7</v>
      </c>
      <c r="K56" s="40">
        <v>3</v>
      </c>
      <c r="L56" s="40">
        <v>2</v>
      </c>
      <c r="M56" s="40">
        <v>4</v>
      </c>
      <c r="N56" s="40">
        <v>8</v>
      </c>
      <c r="O56" s="40">
        <v>17</v>
      </c>
      <c r="Q56" s="36"/>
    </row>
    <row r="57" spans="1:17" ht="33.75" x14ac:dyDescent="0.2">
      <c r="B57" s="16" t="s">
        <v>89</v>
      </c>
      <c r="C57" s="27">
        <v>1</v>
      </c>
      <c r="D57" s="41">
        <v>1</v>
      </c>
      <c r="E57" s="40" t="s">
        <v>1</v>
      </c>
      <c r="F57" s="40" t="s">
        <v>1</v>
      </c>
      <c r="G57" s="40" t="s">
        <v>1</v>
      </c>
      <c r="H57" s="40" t="s">
        <v>1</v>
      </c>
      <c r="I57" s="40" t="s">
        <v>1</v>
      </c>
      <c r="J57" s="40" t="s">
        <v>1</v>
      </c>
      <c r="K57" s="40" t="s">
        <v>1</v>
      </c>
      <c r="L57" s="40" t="s">
        <v>1</v>
      </c>
      <c r="M57" s="40" t="s">
        <v>1</v>
      </c>
      <c r="N57" s="40" t="s">
        <v>1</v>
      </c>
      <c r="O57" s="40" t="s">
        <v>1</v>
      </c>
      <c r="Q57" s="36"/>
    </row>
    <row r="58" spans="1:17" x14ac:dyDescent="0.2">
      <c r="B58" s="15"/>
      <c r="E58" s="32"/>
    </row>
    <row r="60" spans="1:17" x14ac:dyDescent="0.2">
      <c r="A60" s="11" t="s">
        <v>84</v>
      </c>
      <c r="B60" s="11"/>
      <c r="C60" s="11"/>
      <c r="D60" s="12"/>
      <c r="E60" s="12"/>
      <c r="F60" s="12"/>
      <c r="G60" s="12"/>
      <c r="H60" s="12"/>
      <c r="I60" s="12"/>
      <c r="J60" s="12"/>
      <c r="K60" s="12"/>
      <c r="L60" s="12"/>
      <c r="M60" s="12"/>
      <c r="N60" s="12"/>
      <c r="O60" s="12"/>
    </row>
    <row r="61" spans="1:17" x14ac:dyDescent="0.2">
      <c r="A61" s="11" t="s">
        <v>85</v>
      </c>
      <c r="B61" s="11"/>
      <c r="C61" s="11"/>
      <c r="D61" s="12"/>
      <c r="E61" s="12"/>
      <c r="F61" s="12"/>
      <c r="G61" s="12"/>
      <c r="H61" s="12"/>
      <c r="I61" s="12"/>
      <c r="J61" s="12"/>
      <c r="K61" s="12"/>
      <c r="L61" s="12"/>
      <c r="M61" s="12"/>
      <c r="N61" s="12"/>
      <c r="O61" s="12"/>
    </row>
    <row r="62" spans="1:17" x14ac:dyDescent="0.2">
      <c r="A62" s="12"/>
      <c r="B62" s="12"/>
      <c r="C62" s="12"/>
      <c r="D62" s="12"/>
      <c r="E62" s="12"/>
      <c r="F62" s="12"/>
      <c r="G62" s="12"/>
      <c r="H62" s="12"/>
      <c r="I62" s="12"/>
      <c r="J62" s="12"/>
      <c r="K62" s="12"/>
      <c r="L62" s="12"/>
      <c r="M62" s="12"/>
      <c r="N62" s="12"/>
      <c r="O62" s="12"/>
    </row>
    <row r="63" spans="1:17" x14ac:dyDescent="0.2">
      <c r="A63" s="13" t="s">
        <v>33</v>
      </c>
      <c r="B63" s="13"/>
      <c r="C63" s="13"/>
      <c r="D63" s="13"/>
      <c r="E63" s="13"/>
      <c r="F63" s="13"/>
      <c r="G63" s="13"/>
      <c r="H63" s="13"/>
      <c r="I63" s="13"/>
      <c r="J63" s="13"/>
      <c r="K63" s="13"/>
      <c r="L63" s="13"/>
      <c r="M63" s="13"/>
      <c r="N63" s="13"/>
      <c r="O63" s="13"/>
    </row>
    <row r="64" spans="1:17" x14ac:dyDescent="0.2">
      <c r="C64" s="2"/>
    </row>
  </sheetData>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workbookViewId="0">
      <selection activeCell="A60" sqref="A60:XFD63"/>
    </sheetView>
  </sheetViews>
  <sheetFormatPr baseColWidth="10" defaultColWidth="11.5703125" defaultRowHeight="12.75" x14ac:dyDescent="0.2"/>
  <cols>
    <col min="1" max="1" width="9.85546875" style="1" customWidth="1"/>
    <col min="2" max="2" width="37.42578125" style="1" customWidth="1"/>
    <col min="3" max="11" width="9.7109375" style="1" customWidth="1"/>
    <col min="12" max="12" width="10.85546875" style="1" customWidth="1"/>
    <col min="13" max="15" width="9.7109375" style="1" customWidth="1"/>
    <col min="17" max="16384" width="11.5703125" style="1"/>
  </cols>
  <sheetData>
    <row r="1" spans="1:20" x14ac:dyDescent="0.2">
      <c r="A1" s="10" t="s">
        <v>70</v>
      </c>
      <c r="B1" s="10"/>
      <c r="C1" s="10"/>
      <c r="D1" s="10"/>
      <c r="E1" s="10"/>
      <c r="F1" s="10"/>
      <c r="G1" s="10"/>
      <c r="H1" s="10"/>
      <c r="I1" s="10"/>
      <c r="J1" s="10"/>
      <c r="K1" s="10"/>
      <c r="L1" s="10"/>
      <c r="M1" s="10"/>
      <c r="N1" s="10"/>
      <c r="O1" s="10"/>
    </row>
    <row r="3" spans="1:20" s="14" customFormat="1" ht="33.75" x14ac:dyDescent="0.2">
      <c r="A3" s="8" t="s">
        <v>18</v>
      </c>
      <c r="B3" s="9" t="s">
        <v>34</v>
      </c>
      <c r="C3" s="19" t="s">
        <v>83</v>
      </c>
      <c r="D3" s="19" t="s">
        <v>71</v>
      </c>
      <c r="E3" s="19" t="s">
        <v>72</v>
      </c>
      <c r="F3" s="19" t="s">
        <v>73</v>
      </c>
      <c r="G3" s="19" t="s">
        <v>74</v>
      </c>
      <c r="H3" s="19" t="s">
        <v>75</v>
      </c>
      <c r="I3" s="19" t="s">
        <v>76</v>
      </c>
      <c r="J3" s="19" t="s">
        <v>77</v>
      </c>
      <c r="K3" s="19" t="s">
        <v>78</v>
      </c>
      <c r="L3" s="19" t="s">
        <v>79</v>
      </c>
      <c r="M3" s="19" t="s">
        <v>80</v>
      </c>
      <c r="N3" s="19" t="s">
        <v>81</v>
      </c>
      <c r="O3" s="31" t="s">
        <v>82</v>
      </c>
    </row>
    <row r="4" spans="1:20" s="7" customFormat="1" ht="11.25" x14ac:dyDescent="0.2">
      <c r="A4" s="3"/>
      <c r="B4" s="20" t="s">
        <v>0</v>
      </c>
      <c r="C4" s="27">
        <v>33804</v>
      </c>
      <c r="D4" s="27">
        <v>2967</v>
      </c>
      <c r="E4" s="27">
        <v>2815</v>
      </c>
      <c r="F4" s="27">
        <v>2925</v>
      </c>
      <c r="G4" s="27">
        <v>2669</v>
      </c>
      <c r="H4" s="27">
        <v>2599</v>
      </c>
      <c r="I4" s="27">
        <v>2548</v>
      </c>
      <c r="J4" s="27">
        <v>2578</v>
      </c>
      <c r="K4" s="27">
        <v>2712</v>
      </c>
      <c r="L4" s="27">
        <v>2621</v>
      </c>
      <c r="M4" s="27">
        <v>2792</v>
      </c>
      <c r="N4" s="27">
        <v>2758</v>
      </c>
      <c r="O4" s="27">
        <v>3820</v>
      </c>
      <c r="R4" s="6"/>
    </row>
    <row r="5" spans="1:20" s="7" customFormat="1" ht="11.25" x14ac:dyDescent="0.2">
      <c r="A5" s="3"/>
      <c r="B5" s="21"/>
      <c r="C5" s="27"/>
      <c r="D5" s="27"/>
      <c r="E5" s="27"/>
      <c r="F5" s="27"/>
      <c r="G5" s="27"/>
      <c r="H5" s="27"/>
      <c r="I5" s="27"/>
      <c r="J5" s="27"/>
      <c r="K5" s="27"/>
      <c r="L5" s="27"/>
      <c r="M5" s="27"/>
      <c r="N5" s="27"/>
      <c r="O5" s="27"/>
      <c r="R5" s="6"/>
    </row>
    <row r="6" spans="1:20" ht="22.5" x14ac:dyDescent="0.2">
      <c r="A6" s="4" t="s">
        <v>7</v>
      </c>
      <c r="B6" s="17" t="s">
        <v>20</v>
      </c>
      <c r="C6" s="27">
        <v>350</v>
      </c>
      <c r="D6" s="28">
        <v>37</v>
      </c>
      <c r="E6" s="28">
        <v>37</v>
      </c>
      <c r="F6" s="28">
        <v>29</v>
      </c>
      <c r="G6" s="28">
        <v>33</v>
      </c>
      <c r="H6" s="28">
        <v>31</v>
      </c>
      <c r="I6" s="28">
        <v>21</v>
      </c>
      <c r="J6" s="28">
        <v>18</v>
      </c>
      <c r="K6" s="28">
        <v>28</v>
      </c>
      <c r="L6" s="28">
        <v>21</v>
      </c>
      <c r="M6" s="28">
        <v>34</v>
      </c>
      <c r="N6" s="28">
        <v>29</v>
      </c>
      <c r="O6" s="28">
        <v>32</v>
      </c>
      <c r="R6" s="6"/>
    </row>
    <row r="7" spans="1:20" x14ac:dyDescent="0.2">
      <c r="A7" s="4" t="s">
        <v>8</v>
      </c>
      <c r="B7" s="17" t="s">
        <v>19</v>
      </c>
      <c r="C7" s="27">
        <v>8365</v>
      </c>
      <c r="D7" s="28">
        <v>717</v>
      </c>
      <c r="E7" s="28">
        <v>736</v>
      </c>
      <c r="F7" s="28">
        <v>692</v>
      </c>
      <c r="G7" s="28">
        <v>658</v>
      </c>
      <c r="H7" s="28">
        <v>675</v>
      </c>
      <c r="I7" s="28">
        <v>659</v>
      </c>
      <c r="J7" s="28">
        <v>709</v>
      </c>
      <c r="K7" s="28">
        <v>711</v>
      </c>
      <c r="L7" s="28">
        <v>718</v>
      </c>
      <c r="M7" s="28">
        <v>700</v>
      </c>
      <c r="N7" s="28">
        <v>653</v>
      </c>
      <c r="O7" s="28">
        <v>737</v>
      </c>
      <c r="R7" s="6"/>
      <c r="S7" s="2"/>
      <c r="T7" s="2"/>
    </row>
    <row r="8" spans="1:20" x14ac:dyDescent="0.2">
      <c r="A8" s="4" t="s">
        <v>8</v>
      </c>
      <c r="B8" s="17" t="s">
        <v>3</v>
      </c>
      <c r="C8" s="27"/>
      <c r="D8" s="28"/>
      <c r="E8" s="28"/>
      <c r="F8" s="28"/>
      <c r="G8" s="28"/>
      <c r="H8" s="28"/>
      <c r="I8" s="28"/>
      <c r="J8" s="28"/>
      <c r="K8" s="28"/>
      <c r="L8" s="28"/>
      <c r="M8" s="28"/>
      <c r="N8" s="28"/>
      <c r="O8" s="28"/>
      <c r="R8" s="6"/>
      <c r="S8" s="2"/>
      <c r="T8" s="2"/>
    </row>
    <row r="9" spans="1:20" x14ac:dyDescent="0.2">
      <c r="A9" s="4" t="s">
        <v>8</v>
      </c>
      <c r="B9" s="16" t="s">
        <v>2</v>
      </c>
      <c r="C9" s="27">
        <v>8119</v>
      </c>
      <c r="D9" s="28">
        <v>696</v>
      </c>
      <c r="E9" s="28">
        <v>709</v>
      </c>
      <c r="F9" s="28">
        <v>671</v>
      </c>
      <c r="G9" s="28">
        <v>638</v>
      </c>
      <c r="H9" s="28">
        <v>659</v>
      </c>
      <c r="I9" s="28">
        <v>643</v>
      </c>
      <c r="J9" s="28">
        <v>690</v>
      </c>
      <c r="K9" s="28">
        <v>695</v>
      </c>
      <c r="L9" s="28">
        <v>699</v>
      </c>
      <c r="M9" s="28">
        <v>671</v>
      </c>
      <c r="N9" s="28">
        <v>633</v>
      </c>
      <c r="O9" s="28">
        <v>715</v>
      </c>
      <c r="R9" s="6"/>
    </row>
    <row r="10" spans="1:20" x14ac:dyDescent="0.2">
      <c r="A10" s="4" t="s">
        <v>8</v>
      </c>
      <c r="B10" s="16" t="s">
        <v>5</v>
      </c>
      <c r="C10" s="27">
        <v>2734</v>
      </c>
      <c r="D10" s="28">
        <v>222</v>
      </c>
      <c r="E10" s="28">
        <v>229</v>
      </c>
      <c r="F10" s="28">
        <v>210</v>
      </c>
      <c r="G10" s="28">
        <v>242</v>
      </c>
      <c r="H10" s="28">
        <v>231</v>
      </c>
      <c r="I10" s="28">
        <v>232</v>
      </c>
      <c r="J10" s="28">
        <v>236</v>
      </c>
      <c r="K10" s="28">
        <v>240</v>
      </c>
      <c r="L10" s="28">
        <v>244</v>
      </c>
      <c r="M10" s="28">
        <v>202</v>
      </c>
      <c r="N10" s="28">
        <v>194</v>
      </c>
      <c r="O10" s="28">
        <v>252</v>
      </c>
      <c r="R10" s="6"/>
    </row>
    <row r="11" spans="1:20" x14ac:dyDescent="0.2">
      <c r="A11" s="4" t="s">
        <v>8</v>
      </c>
      <c r="B11" s="16" t="s">
        <v>4</v>
      </c>
      <c r="C11" s="27">
        <v>1583</v>
      </c>
      <c r="D11" s="28">
        <v>144</v>
      </c>
      <c r="E11" s="28">
        <v>161</v>
      </c>
      <c r="F11" s="28">
        <v>129</v>
      </c>
      <c r="G11" s="28">
        <v>114</v>
      </c>
      <c r="H11" s="28">
        <v>133</v>
      </c>
      <c r="I11" s="28">
        <v>115</v>
      </c>
      <c r="J11" s="28">
        <v>135</v>
      </c>
      <c r="K11" s="28">
        <v>132</v>
      </c>
      <c r="L11" s="28">
        <v>135</v>
      </c>
      <c r="M11" s="28">
        <v>134</v>
      </c>
      <c r="N11" s="28">
        <v>125</v>
      </c>
      <c r="O11" s="28">
        <v>126</v>
      </c>
      <c r="R11" s="6"/>
    </row>
    <row r="12" spans="1:20" x14ac:dyDescent="0.2">
      <c r="A12" s="4" t="s">
        <v>8</v>
      </c>
      <c r="B12" s="16" t="s">
        <v>56</v>
      </c>
      <c r="C12" s="27">
        <v>567</v>
      </c>
      <c r="D12" s="28">
        <v>41</v>
      </c>
      <c r="E12" s="28">
        <v>35</v>
      </c>
      <c r="F12" s="28">
        <v>48</v>
      </c>
      <c r="G12" s="28">
        <v>50</v>
      </c>
      <c r="H12" s="28">
        <v>49</v>
      </c>
      <c r="I12" s="28">
        <v>44</v>
      </c>
      <c r="J12" s="28">
        <v>48</v>
      </c>
      <c r="K12" s="28">
        <v>51</v>
      </c>
      <c r="L12" s="28">
        <v>53</v>
      </c>
      <c r="M12" s="28">
        <v>55</v>
      </c>
      <c r="N12" s="28">
        <v>48</v>
      </c>
      <c r="O12" s="28">
        <v>45</v>
      </c>
      <c r="P12" s="5"/>
      <c r="R12" s="6"/>
    </row>
    <row r="13" spans="1:20" ht="22.5" x14ac:dyDescent="0.2">
      <c r="A13" s="4" t="s">
        <v>9</v>
      </c>
      <c r="B13" s="17" t="s">
        <v>59</v>
      </c>
      <c r="C13" s="27">
        <v>1587</v>
      </c>
      <c r="D13" s="29">
        <v>133</v>
      </c>
      <c r="E13" s="29">
        <v>124</v>
      </c>
      <c r="F13" s="29">
        <v>168</v>
      </c>
      <c r="G13" s="29">
        <v>134</v>
      </c>
      <c r="H13" s="29">
        <v>129</v>
      </c>
      <c r="I13" s="29">
        <v>124</v>
      </c>
      <c r="J13" s="29">
        <v>117</v>
      </c>
      <c r="K13" s="29">
        <v>130</v>
      </c>
      <c r="L13" s="29">
        <v>117</v>
      </c>
      <c r="M13" s="29">
        <v>127</v>
      </c>
      <c r="N13" s="29">
        <v>112</v>
      </c>
      <c r="O13" s="29">
        <v>172</v>
      </c>
      <c r="R13" s="6"/>
    </row>
    <row r="14" spans="1:20" x14ac:dyDescent="0.2">
      <c r="A14" s="4" t="s">
        <v>9</v>
      </c>
      <c r="B14" s="17" t="s">
        <v>3</v>
      </c>
      <c r="C14" s="27"/>
      <c r="D14" s="29"/>
      <c r="E14" s="29"/>
      <c r="F14" s="29"/>
      <c r="G14" s="29"/>
      <c r="H14" s="29"/>
      <c r="I14" s="29"/>
      <c r="J14" s="29"/>
      <c r="K14" s="29"/>
      <c r="L14" s="29"/>
      <c r="M14" s="29"/>
      <c r="N14" s="29"/>
      <c r="O14" s="29"/>
      <c r="R14" s="6"/>
    </row>
    <row r="15" spans="1:20" x14ac:dyDescent="0.2">
      <c r="A15" s="4" t="s">
        <v>9</v>
      </c>
      <c r="B15" s="22" t="s">
        <v>6</v>
      </c>
      <c r="C15" s="27">
        <v>1242</v>
      </c>
      <c r="D15" s="28">
        <v>106</v>
      </c>
      <c r="E15" s="28">
        <v>93</v>
      </c>
      <c r="F15" s="28">
        <v>131</v>
      </c>
      <c r="G15" s="28">
        <v>111</v>
      </c>
      <c r="H15" s="28">
        <v>100</v>
      </c>
      <c r="I15" s="28">
        <v>103</v>
      </c>
      <c r="J15" s="28">
        <v>95</v>
      </c>
      <c r="K15" s="28">
        <v>96</v>
      </c>
      <c r="L15" s="28">
        <v>92</v>
      </c>
      <c r="M15" s="28">
        <v>98</v>
      </c>
      <c r="N15" s="28">
        <v>88</v>
      </c>
      <c r="O15" s="28">
        <v>129</v>
      </c>
      <c r="R15" s="6"/>
    </row>
    <row r="16" spans="1:20" x14ac:dyDescent="0.2">
      <c r="A16" s="4" t="s">
        <v>10</v>
      </c>
      <c r="B16" s="17" t="s">
        <v>32</v>
      </c>
      <c r="C16" s="27">
        <v>1469</v>
      </c>
      <c r="D16" s="30">
        <v>121</v>
      </c>
      <c r="E16" s="30">
        <v>110</v>
      </c>
      <c r="F16" s="28">
        <v>144</v>
      </c>
      <c r="G16" s="28">
        <v>118</v>
      </c>
      <c r="H16" s="28">
        <v>117</v>
      </c>
      <c r="I16" s="28">
        <v>109</v>
      </c>
      <c r="J16" s="28">
        <v>107</v>
      </c>
      <c r="K16" s="28">
        <v>143</v>
      </c>
      <c r="L16" s="28">
        <v>99</v>
      </c>
      <c r="M16" s="28">
        <v>131</v>
      </c>
      <c r="N16" s="28">
        <v>122</v>
      </c>
      <c r="O16" s="28">
        <v>148</v>
      </c>
      <c r="R16" s="6"/>
    </row>
    <row r="17" spans="1:18" x14ac:dyDescent="0.2">
      <c r="A17" s="4" t="s">
        <v>10</v>
      </c>
      <c r="B17" s="17" t="s">
        <v>3</v>
      </c>
      <c r="C17" s="27"/>
      <c r="D17" s="30"/>
      <c r="E17" s="30"/>
      <c r="F17" s="28"/>
      <c r="G17" s="28"/>
      <c r="H17" s="28"/>
      <c r="I17" s="28"/>
      <c r="J17" s="28"/>
      <c r="K17" s="28"/>
      <c r="L17" s="28"/>
      <c r="M17" s="28"/>
      <c r="N17" s="28"/>
      <c r="O17" s="28"/>
      <c r="P17" s="5"/>
      <c r="R17" s="6"/>
    </row>
    <row r="18" spans="1:18" x14ac:dyDescent="0.2">
      <c r="A18" s="4" t="s">
        <v>10</v>
      </c>
      <c r="B18" s="17" t="s">
        <v>35</v>
      </c>
      <c r="C18" s="27">
        <v>1204</v>
      </c>
      <c r="D18" s="30">
        <v>101</v>
      </c>
      <c r="E18" s="30">
        <v>98</v>
      </c>
      <c r="F18" s="28">
        <v>118</v>
      </c>
      <c r="G18" s="28">
        <v>91</v>
      </c>
      <c r="H18" s="28">
        <v>90</v>
      </c>
      <c r="I18" s="28">
        <v>85</v>
      </c>
      <c r="J18" s="28">
        <v>89</v>
      </c>
      <c r="K18" s="28">
        <v>122</v>
      </c>
      <c r="L18" s="28">
        <v>85</v>
      </c>
      <c r="M18" s="28">
        <v>92</v>
      </c>
      <c r="N18" s="28">
        <v>107</v>
      </c>
      <c r="O18" s="28">
        <v>126</v>
      </c>
      <c r="P18" s="5"/>
      <c r="R18" s="6"/>
    </row>
    <row r="19" spans="1:18" ht="22.5" x14ac:dyDescent="0.2">
      <c r="A19" s="4" t="s">
        <v>10</v>
      </c>
      <c r="B19" s="17" t="s">
        <v>60</v>
      </c>
      <c r="C19" s="27">
        <v>244</v>
      </c>
      <c r="D19" s="30">
        <v>18</v>
      </c>
      <c r="E19" s="30">
        <v>12</v>
      </c>
      <c r="F19" s="28">
        <v>25</v>
      </c>
      <c r="G19" s="28">
        <v>25</v>
      </c>
      <c r="H19" s="28">
        <v>26</v>
      </c>
      <c r="I19" s="28">
        <v>20</v>
      </c>
      <c r="J19" s="28">
        <v>17</v>
      </c>
      <c r="K19" s="28">
        <v>19</v>
      </c>
      <c r="L19" s="28">
        <v>12</v>
      </c>
      <c r="M19" s="28">
        <v>35</v>
      </c>
      <c r="N19" s="28">
        <v>14</v>
      </c>
      <c r="O19" s="28">
        <v>21</v>
      </c>
      <c r="P19" s="5"/>
      <c r="R19" s="6"/>
    </row>
    <row r="20" spans="1:18" x14ac:dyDescent="0.2">
      <c r="A20" s="4" t="s">
        <v>11</v>
      </c>
      <c r="B20" s="17" t="s">
        <v>21</v>
      </c>
      <c r="C20" s="27">
        <v>1170</v>
      </c>
      <c r="D20" s="28">
        <v>127</v>
      </c>
      <c r="E20" s="28">
        <v>105</v>
      </c>
      <c r="F20" s="30">
        <v>90</v>
      </c>
      <c r="G20" s="30">
        <v>90</v>
      </c>
      <c r="H20" s="30">
        <v>68</v>
      </c>
      <c r="I20" s="30">
        <v>93</v>
      </c>
      <c r="J20" s="30">
        <v>102</v>
      </c>
      <c r="K20" s="30">
        <v>125</v>
      </c>
      <c r="L20" s="30">
        <v>103</v>
      </c>
      <c r="M20" s="30">
        <v>88</v>
      </c>
      <c r="N20" s="30">
        <v>79</v>
      </c>
      <c r="O20" s="30">
        <v>100</v>
      </c>
      <c r="R20" s="6"/>
    </row>
    <row r="21" spans="1:18" x14ac:dyDescent="0.2">
      <c r="A21" s="4" t="s">
        <v>12</v>
      </c>
      <c r="B21" s="17" t="s">
        <v>23</v>
      </c>
      <c r="C21" s="27">
        <v>13453</v>
      </c>
      <c r="D21" s="29">
        <v>1200</v>
      </c>
      <c r="E21" s="29">
        <v>1153</v>
      </c>
      <c r="F21" s="29">
        <v>1181</v>
      </c>
      <c r="G21" s="29">
        <v>1070</v>
      </c>
      <c r="H21" s="29">
        <v>1102</v>
      </c>
      <c r="I21" s="29">
        <v>1032</v>
      </c>
      <c r="J21" s="29">
        <v>1045</v>
      </c>
      <c r="K21" s="29">
        <v>1032</v>
      </c>
      <c r="L21" s="29">
        <v>1070</v>
      </c>
      <c r="M21" s="29">
        <v>1119</v>
      </c>
      <c r="N21" s="29">
        <v>1123</v>
      </c>
      <c r="O21" s="29">
        <v>1326</v>
      </c>
      <c r="R21" s="6"/>
    </row>
    <row r="22" spans="1:18" x14ac:dyDescent="0.2">
      <c r="A22" s="4" t="s">
        <v>12</v>
      </c>
      <c r="B22" s="17" t="s">
        <v>3</v>
      </c>
      <c r="C22" s="27"/>
      <c r="D22" s="29"/>
      <c r="E22" s="29"/>
      <c r="F22" s="29"/>
      <c r="G22" s="29"/>
      <c r="H22" s="29"/>
      <c r="I22" s="29"/>
      <c r="J22" s="29"/>
      <c r="K22" s="29"/>
      <c r="L22" s="29"/>
      <c r="M22" s="29"/>
      <c r="N22" s="29"/>
      <c r="O22" s="29"/>
      <c r="R22" s="6"/>
    </row>
    <row r="23" spans="1:18" x14ac:dyDescent="0.2">
      <c r="A23" s="4" t="s">
        <v>12</v>
      </c>
      <c r="B23" s="17" t="s">
        <v>36</v>
      </c>
      <c r="C23" s="27">
        <v>2438</v>
      </c>
      <c r="D23" s="29">
        <v>203</v>
      </c>
      <c r="E23" s="29">
        <v>194</v>
      </c>
      <c r="F23" s="29">
        <v>187</v>
      </c>
      <c r="G23" s="29">
        <v>202</v>
      </c>
      <c r="H23" s="29">
        <v>193</v>
      </c>
      <c r="I23" s="29">
        <v>175</v>
      </c>
      <c r="J23" s="29">
        <v>191</v>
      </c>
      <c r="K23" s="29">
        <v>185</v>
      </c>
      <c r="L23" s="29">
        <v>201</v>
      </c>
      <c r="M23" s="29">
        <v>228</v>
      </c>
      <c r="N23" s="29">
        <v>189</v>
      </c>
      <c r="O23" s="29">
        <v>290</v>
      </c>
      <c r="P23" s="5"/>
      <c r="R23" s="6"/>
    </row>
    <row r="24" spans="1:18" x14ac:dyDescent="0.2">
      <c r="A24" s="4" t="s">
        <v>12</v>
      </c>
      <c r="B24" s="17" t="s">
        <v>37</v>
      </c>
      <c r="C24" s="27">
        <v>5197</v>
      </c>
      <c r="D24" s="29">
        <v>467</v>
      </c>
      <c r="E24" s="29">
        <v>443</v>
      </c>
      <c r="F24" s="29">
        <v>480</v>
      </c>
      <c r="G24" s="29">
        <v>422</v>
      </c>
      <c r="H24" s="29">
        <v>451</v>
      </c>
      <c r="I24" s="29">
        <v>379</v>
      </c>
      <c r="J24" s="29">
        <v>404</v>
      </c>
      <c r="K24" s="29">
        <v>372</v>
      </c>
      <c r="L24" s="29">
        <v>385</v>
      </c>
      <c r="M24" s="29">
        <v>429</v>
      </c>
      <c r="N24" s="29">
        <v>478</v>
      </c>
      <c r="O24" s="29">
        <v>487</v>
      </c>
      <c r="P24" s="5"/>
      <c r="R24" s="6"/>
    </row>
    <row r="25" spans="1:18" x14ac:dyDescent="0.2">
      <c r="A25" s="4" t="s">
        <v>12</v>
      </c>
      <c r="B25" s="17" t="s">
        <v>22</v>
      </c>
      <c r="C25" s="27">
        <v>1879</v>
      </c>
      <c r="D25" s="28">
        <v>157</v>
      </c>
      <c r="E25" s="28">
        <v>176</v>
      </c>
      <c r="F25" s="28">
        <v>155</v>
      </c>
      <c r="G25" s="28">
        <v>136</v>
      </c>
      <c r="H25" s="28">
        <v>162</v>
      </c>
      <c r="I25" s="28">
        <v>143</v>
      </c>
      <c r="J25" s="28">
        <v>152</v>
      </c>
      <c r="K25" s="28">
        <v>134</v>
      </c>
      <c r="L25" s="28">
        <v>151</v>
      </c>
      <c r="M25" s="28">
        <v>155</v>
      </c>
      <c r="N25" s="28">
        <v>185</v>
      </c>
      <c r="O25" s="28">
        <v>173</v>
      </c>
      <c r="R25" s="6"/>
    </row>
    <row r="26" spans="1:18" x14ac:dyDescent="0.2">
      <c r="A26" s="4" t="s">
        <v>12</v>
      </c>
      <c r="B26" s="17" t="s">
        <v>38</v>
      </c>
      <c r="C26" s="27">
        <v>3213</v>
      </c>
      <c r="D26" s="28">
        <v>299</v>
      </c>
      <c r="E26" s="28">
        <v>284</v>
      </c>
      <c r="F26" s="28">
        <v>299</v>
      </c>
      <c r="G26" s="28">
        <v>246</v>
      </c>
      <c r="H26" s="28">
        <v>254</v>
      </c>
      <c r="I26" s="28">
        <v>268</v>
      </c>
      <c r="J26" s="28">
        <v>226</v>
      </c>
      <c r="K26" s="28">
        <v>279</v>
      </c>
      <c r="L26" s="28">
        <v>256</v>
      </c>
      <c r="M26" s="28">
        <v>267</v>
      </c>
      <c r="N26" s="28">
        <v>242</v>
      </c>
      <c r="O26" s="28">
        <v>293</v>
      </c>
      <c r="P26" s="5"/>
      <c r="R26" s="6"/>
    </row>
    <row r="27" spans="1:18" x14ac:dyDescent="0.2">
      <c r="A27" s="4" t="s">
        <v>12</v>
      </c>
      <c r="B27" s="17" t="s">
        <v>24</v>
      </c>
      <c r="C27" s="27">
        <v>1808</v>
      </c>
      <c r="D27" s="30">
        <v>161</v>
      </c>
      <c r="E27" s="30">
        <v>160</v>
      </c>
      <c r="F27" s="28">
        <v>151</v>
      </c>
      <c r="G27" s="28">
        <v>135</v>
      </c>
      <c r="H27" s="28">
        <v>144</v>
      </c>
      <c r="I27" s="28">
        <v>148</v>
      </c>
      <c r="J27" s="28">
        <v>158</v>
      </c>
      <c r="K27" s="28">
        <v>139</v>
      </c>
      <c r="L27" s="28">
        <v>149</v>
      </c>
      <c r="M27" s="28">
        <v>132</v>
      </c>
      <c r="N27" s="28">
        <v>146</v>
      </c>
      <c r="O27" s="28">
        <v>185</v>
      </c>
      <c r="R27" s="6"/>
    </row>
    <row r="28" spans="1:18" ht="22.5" x14ac:dyDescent="0.2">
      <c r="A28" s="4" t="s">
        <v>12</v>
      </c>
      <c r="B28" s="17" t="s">
        <v>39</v>
      </c>
      <c r="C28" s="27">
        <v>189</v>
      </c>
      <c r="D28" s="28">
        <v>10</v>
      </c>
      <c r="E28" s="28">
        <v>13</v>
      </c>
      <c r="F28" s="28">
        <v>14</v>
      </c>
      <c r="G28" s="28">
        <v>6</v>
      </c>
      <c r="H28" s="28">
        <v>19</v>
      </c>
      <c r="I28" s="28">
        <v>18</v>
      </c>
      <c r="J28" s="28">
        <v>20</v>
      </c>
      <c r="K28" s="28">
        <v>15</v>
      </c>
      <c r="L28" s="28">
        <v>22</v>
      </c>
      <c r="M28" s="28">
        <v>17</v>
      </c>
      <c r="N28" s="28">
        <v>19</v>
      </c>
      <c r="O28" s="28">
        <v>16</v>
      </c>
    </row>
    <row r="29" spans="1:18" ht="22.5" x14ac:dyDescent="0.2">
      <c r="A29" s="4" t="s">
        <v>12</v>
      </c>
      <c r="B29" s="17" t="s">
        <v>40</v>
      </c>
      <c r="C29" s="27">
        <v>328</v>
      </c>
      <c r="D29" s="28">
        <v>25</v>
      </c>
      <c r="E29" s="28">
        <v>33</v>
      </c>
      <c r="F29" s="28">
        <v>25</v>
      </c>
      <c r="G29" s="28">
        <v>29</v>
      </c>
      <c r="H29" s="28">
        <v>25</v>
      </c>
      <c r="I29" s="28">
        <v>22</v>
      </c>
      <c r="J29" s="28">
        <v>27</v>
      </c>
      <c r="K29" s="28">
        <v>22</v>
      </c>
      <c r="L29" s="28">
        <v>28</v>
      </c>
      <c r="M29" s="28">
        <v>35</v>
      </c>
      <c r="N29" s="28">
        <v>27</v>
      </c>
      <c r="O29" s="28">
        <v>30</v>
      </c>
      <c r="P29" s="5"/>
    </row>
    <row r="30" spans="1:18" x14ac:dyDescent="0.2">
      <c r="A30" s="4" t="s">
        <v>13</v>
      </c>
      <c r="B30" s="17" t="s">
        <v>26</v>
      </c>
      <c r="C30" s="27">
        <v>1638</v>
      </c>
      <c r="D30" s="28">
        <v>185</v>
      </c>
      <c r="E30" s="28">
        <v>169</v>
      </c>
      <c r="F30" s="28">
        <v>199</v>
      </c>
      <c r="G30" s="28">
        <v>149</v>
      </c>
      <c r="H30" s="28">
        <v>99</v>
      </c>
      <c r="I30" s="28">
        <v>110</v>
      </c>
      <c r="J30" s="28">
        <v>105</v>
      </c>
      <c r="K30" s="28">
        <v>125</v>
      </c>
      <c r="L30" s="28">
        <v>110</v>
      </c>
      <c r="M30" s="28">
        <v>134</v>
      </c>
      <c r="N30" s="28">
        <v>117</v>
      </c>
      <c r="O30" s="28">
        <v>136</v>
      </c>
      <c r="R30" s="6"/>
    </row>
    <row r="31" spans="1:18" x14ac:dyDescent="0.2">
      <c r="A31" s="4" t="s">
        <v>13</v>
      </c>
      <c r="B31" s="17" t="s">
        <v>3</v>
      </c>
      <c r="C31" s="27"/>
      <c r="D31" s="28"/>
      <c r="E31" s="28"/>
      <c r="F31" s="28"/>
      <c r="G31" s="28"/>
      <c r="H31" s="28"/>
      <c r="I31" s="28"/>
      <c r="J31" s="28"/>
      <c r="K31" s="28"/>
      <c r="L31" s="28"/>
      <c r="M31" s="28"/>
      <c r="N31" s="28"/>
      <c r="O31" s="28"/>
      <c r="R31" s="6"/>
    </row>
    <row r="32" spans="1:18" x14ac:dyDescent="0.2">
      <c r="A32" s="4" t="s">
        <v>13</v>
      </c>
      <c r="B32" s="17" t="s">
        <v>41</v>
      </c>
      <c r="C32" s="27">
        <v>464</v>
      </c>
      <c r="D32" s="28">
        <v>49</v>
      </c>
      <c r="E32" s="28">
        <v>56</v>
      </c>
      <c r="F32" s="28">
        <v>62</v>
      </c>
      <c r="G32" s="28">
        <v>44</v>
      </c>
      <c r="H32" s="28">
        <v>28</v>
      </c>
      <c r="I32" s="28">
        <v>30</v>
      </c>
      <c r="J32" s="28">
        <v>23</v>
      </c>
      <c r="K32" s="28">
        <v>32</v>
      </c>
      <c r="L32" s="28">
        <v>26</v>
      </c>
      <c r="M32" s="28">
        <v>37</v>
      </c>
      <c r="N32" s="28">
        <v>34</v>
      </c>
      <c r="O32" s="28">
        <v>43</v>
      </c>
      <c r="P32" s="5"/>
      <c r="R32" s="6"/>
    </row>
    <row r="33" spans="1:18" x14ac:dyDescent="0.2">
      <c r="A33" s="4" t="s">
        <v>13</v>
      </c>
      <c r="B33" s="16" t="s">
        <v>25</v>
      </c>
      <c r="C33" s="27">
        <v>902</v>
      </c>
      <c r="D33" s="28">
        <v>102</v>
      </c>
      <c r="E33" s="28">
        <v>89</v>
      </c>
      <c r="F33" s="28">
        <v>110</v>
      </c>
      <c r="G33" s="28">
        <v>78</v>
      </c>
      <c r="H33" s="28">
        <v>55</v>
      </c>
      <c r="I33" s="28">
        <v>56</v>
      </c>
      <c r="J33" s="28">
        <v>67</v>
      </c>
      <c r="K33" s="28">
        <v>72</v>
      </c>
      <c r="L33" s="28">
        <v>64</v>
      </c>
      <c r="M33" s="28">
        <v>74</v>
      </c>
      <c r="N33" s="28">
        <v>63</v>
      </c>
      <c r="O33" s="28">
        <v>72</v>
      </c>
      <c r="R33" s="6"/>
    </row>
    <row r="34" spans="1:18" x14ac:dyDescent="0.2">
      <c r="A34" s="4" t="s">
        <v>14</v>
      </c>
      <c r="B34" s="17" t="s">
        <v>28</v>
      </c>
      <c r="C34" s="27">
        <v>1633</v>
      </c>
      <c r="D34" s="28">
        <v>159</v>
      </c>
      <c r="E34" s="28">
        <v>110</v>
      </c>
      <c r="F34" s="28">
        <v>137</v>
      </c>
      <c r="G34" s="28">
        <v>121</v>
      </c>
      <c r="H34" s="28">
        <v>146</v>
      </c>
      <c r="I34" s="28">
        <v>134</v>
      </c>
      <c r="J34" s="28">
        <v>105</v>
      </c>
      <c r="K34" s="28">
        <v>125</v>
      </c>
      <c r="L34" s="28">
        <v>135</v>
      </c>
      <c r="M34" s="28">
        <v>139</v>
      </c>
      <c r="N34" s="28">
        <v>144</v>
      </c>
      <c r="O34" s="28">
        <v>178</v>
      </c>
      <c r="R34" s="6"/>
    </row>
    <row r="35" spans="1:18" x14ac:dyDescent="0.2">
      <c r="A35" s="4" t="s">
        <v>14</v>
      </c>
      <c r="B35" s="17" t="s">
        <v>3</v>
      </c>
      <c r="C35" s="27"/>
      <c r="D35" s="28"/>
      <c r="E35" s="28"/>
      <c r="F35" s="28"/>
      <c r="G35" s="28"/>
      <c r="H35" s="28"/>
      <c r="I35" s="28"/>
      <c r="J35" s="28"/>
      <c r="K35" s="28"/>
      <c r="L35" s="28"/>
      <c r="M35" s="28"/>
      <c r="N35" s="28"/>
      <c r="O35" s="28"/>
      <c r="R35" s="6"/>
    </row>
    <row r="36" spans="1:18" x14ac:dyDescent="0.2">
      <c r="A36" s="4" t="s">
        <v>14</v>
      </c>
      <c r="B36" s="16" t="s">
        <v>27</v>
      </c>
      <c r="C36" s="27">
        <v>724</v>
      </c>
      <c r="D36" s="28">
        <v>76</v>
      </c>
      <c r="E36" s="28">
        <v>50</v>
      </c>
      <c r="F36" s="28">
        <v>72</v>
      </c>
      <c r="G36" s="28">
        <v>59</v>
      </c>
      <c r="H36" s="28">
        <v>64</v>
      </c>
      <c r="I36" s="28">
        <v>65</v>
      </c>
      <c r="J36" s="28">
        <v>41</v>
      </c>
      <c r="K36" s="28">
        <v>48</v>
      </c>
      <c r="L36" s="28">
        <v>51</v>
      </c>
      <c r="M36" s="28">
        <v>51</v>
      </c>
      <c r="N36" s="28">
        <v>72</v>
      </c>
      <c r="O36" s="28">
        <v>75</v>
      </c>
      <c r="R36" s="6"/>
    </row>
    <row r="37" spans="1:18" x14ac:dyDescent="0.2">
      <c r="A37" s="4" t="s">
        <v>15</v>
      </c>
      <c r="B37" s="16" t="s">
        <v>29</v>
      </c>
      <c r="C37" s="27">
        <v>923</v>
      </c>
      <c r="D37" s="29">
        <v>75</v>
      </c>
      <c r="E37" s="29">
        <v>79</v>
      </c>
      <c r="F37" s="29">
        <v>79</v>
      </c>
      <c r="G37" s="29">
        <v>73</v>
      </c>
      <c r="H37" s="29">
        <v>72</v>
      </c>
      <c r="I37" s="29">
        <v>77</v>
      </c>
      <c r="J37" s="29">
        <v>70</v>
      </c>
      <c r="K37" s="29">
        <v>79</v>
      </c>
      <c r="L37" s="29">
        <v>76</v>
      </c>
      <c r="M37" s="29">
        <v>80</v>
      </c>
      <c r="N37" s="29">
        <v>71</v>
      </c>
      <c r="O37" s="29">
        <v>92</v>
      </c>
    </row>
    <row r="38" spans="1:18" x14ac:dyDescent="0.2">
      <c r="A38" s="4" t="s">
        <v>15</v>
      </c>
      <c r="B38" s="16" t="s">
        <v>3</v>
      </c>
      <c r="C38" s="27"/>
      <c r="D38" s="29"/>
      <c r="E38" s="29"/>
      <c r="F38" s="29"/>
      <c r="G38" s="29"/>
      <c r="H38" s="29"/>
      <c r="I38" s="29"/>
      <c r="J38" s="29"/>
      <c r="K38" s="29"/>
      <c r="L38" s="29"/>
      <c r="M38" s="29"/>
      <c r="N38" s="29"/>
      <c r="O38" s="29"/>
      <c r="P38" s="5"/>
    </row>
    <row r="39" spans="1:18" x14ac:dyDescent="0.2">
      <c r="A39" s="4" t="s">
        <v>15</v>
      </c>
      <c r="B39" s="16" t="s">
        <v>42</v>
      </c>
      <c r="C39" s="27">
        <v>679</v>
      </c>
      <c r="D39" s="29">
        <v>53</v>
      </c>
      <c r="E39" s="29">
        <v>62</v>
      </c>
      <c r="F39" s="29">
        <v>57</v>
      </c>
      <c r="G39" s="29">
        <v>58</v>
      </c>
      <c r="H39" s="29">
        <v>60</v>
      </c>
      <c r="I39" s="29">
        <v>49</v>
      </c>
      <c r="J39" s="29">
        <v>49</v>
      </c>
      <c r="K39" s="29">
        <v>56</v>
      </c>
      <c r="L39" s="29">
        <v>54</v>
      </c>
      <c r="M39" s="29">
        <v>58</v>
      </c>
      <c r="N39" s="29">
        <v>52</v>
      </c>
      <c r="O39" s="29">
        <v>71</v>
      </c>
      <c r="P39" s="5"/>
    </row>
    <row r="40" spans="1:18" ht="22.5" x14ac:dyDescent="0.2">
      <c r="A40" s="4" t="s">
        <v>16</v>
      </c>
      <c r="B40" s="16" t="s">
        <v>57</v>
      </c>
      <c r="C40" s="27">
        <v>590</v>
      </c>
      <c r="D40" s="29">
        <v>58</v>
      </c>
      <c r="E40" s="29">
        <v>57</v>
      </c>
      <c r="F40" s="29">
        <v>59</v>
      </c>
      <c r="G40" s="29">
        <v>41</v>
      </c>
      <c r="H40" s="29">
        <v>36</v>
      </c>
      <c r="I40" s="29">
        <v>47</v>
      </c>
      <c r="J40" s="29">
        <v>54</v>
      </c>
      <c r="K40" s="29">
        <v>56</v>
      </c>
      <c r="L40" s="29">
        <v>50</v>
      </c>
      <c r="M40" s="29">
        <v>50</v>
      </c>
      <c r="N40" s="29">
        <v>45</v>
      </c>
      <c r="O40" s="29">
        <v>37</v>
      </c>
      <c r="P40" s="5"/>
    </row>
    <row r="41" spans="1:18" x14ac:dyDescent="0.2">
      <c r="A41" s="4" t="s">
        <v>17</v>
      </c>
      <c r="B41" s="17" t="s">
        <v>91</v>
      </c>
      <c r="C41" s="27">
        <v>1319</v>
      </c>
      <c r="D41" s="28">
        <v>116</v>
      </c>
      <c r="E41" s="28">
        <v>102</v>
      </c>
      <c r="F41" s="28">
        <v>104</v>
      </c>
      <c r="G41" s="28">
        <v>110</v>
      </c>
      <c r="H41" s="28">
        <v>87</v>
      </c>
      <c r="I41" s="28">
        <v>117</v>
      </c>
      <c r="J41" s="28">
        <v>104</v>
      </c>
      <c r="K41" s="28">
        <v>119</v>
      </c>
      <c r="L41" s="28">
        <v>93</v>
      </c>
      <c r="M41" s="28">
        <v>133</v>
      </c>
      <c r="N41" s="28">
        <v>115</v>
      </c>
      <c r="O41" s="28">
        <v>119</v>
      </c>
      <c r="R41" s="6"/>
    </row>
    <row r="42" spans="1:18" x14ac:dyDescent="0.2">
      <c r="A42" s="4" t="s">
        <v>17</v>
      </c>
      <c r="B42" s="17" t="s">
        <v>3</v>
      </c>
      <c r="C42" s="27"/>
      <c r="D42" s="28"/>
      <c r="E42" s="28"/>
      <c r="F42" s="28"/>
      <c r="G42" s="28"/>
      <c r="H42" s="28"/>
      <c r="I42" s="28"/>
      <c r="J42" s="28"/>
      <c r="K42" s="28"/>
      <c r="L42" s="28"/>
      <c r="M42" s="28"/>
      <c r="N42" s="28"/>
      <c r="O42" s="28"/>
      <c r="P42" s="5"/>
      <c r="R42" s="6"/>
    </row>
    <row r="43" spans="1:18" x14ac:dyDescent="0.2">
      <c r="A43" s="4" t="s">
        <v>17</v>
      </c>
      <c r="B43" s="22" t="s">
        <v>30</v>
      </c>
      <c r="C43" s="27">
        <v>117</v>
      </c>
      <c r="D43" s="28">
        <v>7</v>
      </c>
      <c r="E43" s="28">
        <v>8</v>
      </c>
      <c r="F43" s="28">
        <v>4</v>
      </c>
      <c r="G43" s="28">
        <v>10</v>
      </c>
      <c r="H43" s="28">
        <v>7</v>
      </c>
      <c r="I43" s="28">
        <v>16</v>
      </c>
      <c r="J43" s="28">
        <v>6</v>
      </c>
      <c r="K43" s="28">
        <v>19</v>
      </c>
      <c r="L43" s="28">
        <v>12</v>
      </c>
      <c r="M43" s="28">
        <v>10</v>
      </c>
      <c r="N43" s="28">
        <v>11</v>
      </c>
      <c r="O43" s="28">
        <v>7</v>
      </c>
    </row>
    <row r="44" spans="1:18" x14ac:dyDescent="0.2">
      <c r="A44" s="4" t="s">
        <v>17</v>
      </c>
      <c r="B44" s="16" t="s">
        <v>31</v>
      </c>
      <c r="C44" s="27">
        <v>347</v>
      </c>
      <c r="D44" s="30">
        <v>25</v>
      </c>
      <c r="E44" s="30">
        <v>31</v>
      </c>
      <c r="F44" s="30">
        <v>30</v>
      </c>
      <c r="G44" s="30">
        <v>30</v>
      </c>
      <c r="H44" s="30">
        <v>27</v>
      </c>
      <c r="I44" s="30">
        <v>25</v>
      </c>
      <c r="J44" s="30">
        <v>27</v>
      </c>
      <c r="K44" s="30">
        <v>32</v>
      </c>
      <c r="L44" s="30">
        <v>29</v>
      </c>
      <c r="M44" s="30">
        <v>33</v>
      </c>
      <c r="N44" s="30">
        <v>34</v>
      </c>
      <c r="O44" s="30">
        <v>24</v>
      </c>
    </row>
    <row r="45" spans="1:18" x14ac:dyDescent="0.2">
      <c r="A45" s="4" t="s">
        <v>43</v>
      </c>
      <c r="B45" s="16" t="s">
        <v>86</v>
      </c>
      <c r="C45" s="27">
        <v>898</v>
      </c>
      <c r="D45" s="28" t="s">
        <v>1</v>
      </c>
      <c r="E45" s="28" t="s">
        <v>1</v>
      </c>
      <c r="F45" s="30">
        <v>8</v>
      </c>
      <c r="G45" s="30">
        <v>32</v>
      </c>
      <c r="H45" s="30">
        <v>10</v>
      </c>
      <c r="I45" s="30">
        <v>3</v>
      </c>
      <c r="J45" s="30">
        <v>2</v>
      </c>
      <c r="K45" s="30">
        <v>2</v>
      </c>
      <c r="L45" s="30">
        <v>3</v>
      </c>
      <c r="M45" s="30">
        <v>17</v>
      </c>
      <c r="N45" s="30">
        <v>117</v>
      </c>
      <c r="O45" s="30">
        <v>704</v>
      </c>
    </row>
    <row r="46" spans="1:18" x14ac:dyDescent="0.2">
      <c r="A46" s="4" t="s">
        <v>43</v>
      </c>
      <c r="B46" s="16" t="s">
        <v>3</v>
      </c>
      <c r="C46" s="27"/>
      <c r="D46" s="30"/>
      <c r="E46" s="30"/>
      <c r="F46" s="30"/>
      <c r="G46" s="30"/>
      <c r="H46" s="30"/>
      <c r="I46" s="30"/>
      <c r="J46" s="30"/>
      <c r="K46" s="30"/>
      <c r="L46" s="30"/>
      <c r="M46" s="30"/>
      <c r="N46" s="30"/>
      <c r="O46" s="30"/>
      <c r="P46" s="5"/>
    </row>
    <row r="47" spans="1:18" x14ac:dyDescent="0.2">
      <c r="A47" s="4" t="s">
        <v>43</v>
      </c>
      <c r="B47" s="16" t="s">
        <v>87</v>
      </c>
      <c r="C47" s="27">
        <v>894</v>
      </c>
      <c r="D47" s="30" t="s">
        <v>1</v>
      </c>
      <c r="E47" s="30" t="s">
        <v>1</v>
      </c>
      <c r="F47" s="30">
        <v>8</v>
      </c>
      <c r="G47" s="30">
        <v>32</v>
      </c>
      <c r="H47" s="30">
        <v>10</v>
      </c>
      <c r="I47" s="30">
        <v>3</v>
      </c>
      <c r="J47" s="30">
        <v>2</v>
      </c>
      <c r="K47" s="30">
        <v>1</v>
      </c>
      <c r="L47" s="30">
        <v>3</v>
      </c>
      <c r="M47" s="30">
        <v>17</v>
      </c>
      <c r="N47" s="30">
        <v>115</v>
      </c>
      <c r="O47" s="30">
        <v>703</v>
      </c>
      <c r="P47" s="5"/>
    </row>
    <row r="48" spans="1:18" ht="12.75" customHeight="1" x14ac:dyDescent="0.2">
      <c r="A48" s="4" t="s">
        <v>43</v>
      </c>
      <c r="B48" s="16" t="s">
        <v>88</v>
      </c>
      <c r="C48" s="27">
        <v>4</v>
      </c>
      <c r="D48" s="30" t="s">
        <v>1</v>
      </c>
      <c r="E48" s="30" t="s">
        <v>1</v>
      </c>
      <c r="F48" s="30" t="s">
        <v>1</v>
      </c>
      <c r="G48" s="30" t="s">
        <v>1</v>
      </c>
      <c r="H48" s="30" t="s">
        <v>1</v>
      </c>
      <c r="I48" s="30" t="s">
        <v>1</v>
      </c>
      <c r="J48" s="30" t="s">
        <v>1</v>
      </c>
      <c r="K48" s="30">
        <v>1</v>
      </c>
      <c r="L48" s="30" t="s">
        <v>1</v>
      </c>
      <c r="M48" s="30" t="s">
        <v>1</v>
      </c>
      <c r="N48" s="30">
        <v>2</v>
      </c>
      <c r="O48" s="30">
        <v>1</v>
      </c>
      <c r="P48" s="5"/>
    </row>
    <row r="49" spans="1:16" ht="33.75" x14ac:dyDescent="0.2">
      <c r="A49" s="4" t="s">
        <v>43</v>
      </c>
      <c r="B49" s="16" t="s">
        <v>53</v>
      </c>
      <c r="C49" s="28" t="s">
        <v>1</v>
      </c>
      <c r="D49" s="28" t="s">
        <v>1</v>
      </c>
      <c r="E49" s="28" t="s">
        <v>1</v>
      </c>
      <c r="F49" s="28" t="s">
        <v>1</v>
      </c>
      <c r="G49" s="28" t="s">
        <v>1</v>
      </c>
      <c r="H49" s="28" t="s">
        <v>1</v>
      </c>
      <c r="I49" s="28" t="s">
        <v>1</v>
      </c>
      <c r="J49" s="28" t="s">
        <v>1</v>
      </c>
      <c r="K49" s="28" t="s">
        <v>1</v>
      </c>
      <c r="L49" s="28" t="s">
        <v>1</v>
      </c>
      <c r="M49" s="28" t="s">
        <v>1</v>
      </c>
      <c r="N49" s="28" t="s">
        <v>1</v>
      </c>
      <c r="O49" s="28" t="s">
        <v>1</v>
      </c>
      <c r="P49" s="5"/>
    </row>
    <row r="50" spans="1:16" ht="33.75" x14ac:dyDescent="0.2">
      <c r="A50" s="26" t="s">
        <v>58</v>
      </c>
      <c r="B50" s="16" t="s">
        <v>44</v>
      </c>
      <c r="C50" s="27">
        <v>410</v>
      </c>
      <c r="D50" s="27">
        <v>39</v>
      </c>
      <c r="E50" s="27">
        <v>33</v>
      </c>
      <c r="F50" s="27">
        <v>35</v>
      </c>
      <c r="G50" s="27">
        <v>40</v>
      </c>
      <c r="H50" s="27">
        <v>27</v>
      </c>
      <c r="I50" s="27">
        <v>22</v>
      </c>
      <c r="J50" s="27">
        <v>41</v>
      </c>
      <c r="K50" s="27">
        <v>36</v>
      </c>
      <c r="L50" s="27">
        <v>26</v>
      </c>
      <c r="M50" s="27">
        <v>40</v>
      </c>
      <c r="N50" s="27">
        <v>32</v>
      </c>
      <c r="O50" s="27">
        <v>39</v>
      </c>
      <c r="P50" s="5"/>
    </row>
    <row r="51" spans="1:16" x14ac:dyDescent="0.2">
      <c r="A51" s="4"/>
      <c r="B51" s="15"/>
      <c r="P51" s="5"/>
    </row>
    <row r="52" spans="1:16" ht="33.75" x14ac:dyDescent="0.2">
      <c r="A52" s="15" t="s">
        <v>45</v>
      </c>
      <c r="B52" s="23" t="s">
        <v>46</v>
      </c>
      <c r="C52" s="27">
        <v>223</v>
      </c>
      <c r="D52" s="30" t="s">
        <v>1</v>
      </c>
      <c r="E52" s="30" t="s">
        <v>1</v>
      </c>
      <c r="F52" s="30">
        <v>3</v>
      </c>
      <c r="G52" s="30">
        <v>7</v>
      </c>
      <c r="H52" s="30">
        <v>3</v>
      </c>
      <c r="I52" s="30">
        <v>6</v>
      </c>
      <c r="J52" s="30">
        <v>1</v>
      </c>
      <c r="K52" s="30">
        <v>1</v>
      </c>
      <c r="L52" s="30" t="s">
        <v>1</v>
      </c>
      <c r="M52" s="30">
        <v>8</v>
      </c>
      <c r="N52" s="30">
        <v>35</v>
      </c>
      <c r="O52" s="30">
        <v>159</v>
      </c>
      <c r="P52" s="5"/>
    </row>
    <row r="53" spans="1:16" x14ac:dyDescent="0.2">
      <c r="B53" s="24" t="s">
        <v>47</v>
      </c>
      <c r="P53" s="5"/>
    </row>
    <row r="54" spans="1:16" x14ac:dyDescent="0.2">
      <c r="A54" s="4"/>
      <c r="B54" s="16" t="s">
        <v>87</v>
      </c>
      <c r="C54" s="27">
        <v>208</v>
      </c>
      <c r="D54" s="30" t="s">
        <v>1</v>
      </c>
      <c r="E54" s="30" t="s">
        <v>1</v>
      </c>
      <c r="F54" s="30">
        <v>2</v>
      </c>
      <c r="G54" s="30">
        <v>6</v>
      </c>
      <c r="H54" s="30">
        <v>3</v>
      </c>
      <c r="I54" s="30">
        <v>2</v>
      </c>
      <c r="J54" s="30" t="s">
        <v>1</v>
      </c>
      <c r="K54" s="30" t="s">
        <v>1</v>
      </c>
      <c r="L54" s="30" t="s">
        <v>1</v>
      </c>
      <c r="M54" s="30">
        <v>7</v>
      </c>
      <c r="N54" s="30">
        <v>32</v>
      </c>
      <c r="O54" s="30">
        <v>156</v>
      </c>
      <c r="P54" s="5"/>
    </row>
    <row r="55" spans="1:16" ht="12.75" customHeight="1" x14ac:dyDescent="0.2">
      <c r="B55" s="16" t="s">
        <v>88</v>
      </c>
      <c r="C55" s="27">
        <v>14</v>
      </c>
      <c r="D55" s="30" t="s">
        <v>1</v>
      </c>
      <c r="E55" s="30" t="s">
        <v>1</v>
      </c>
      <c r="F55" s="30">
        <v>1</v>
      </c>
      <c r="G55" s="30">
        <v>1</v>
      </c>
      <c r="H55" s="30" t="s">
        <v>1</v>
      </c>
      <c r="I55" s="30">
        <v>4</v>
      </c>
      <c r="J55" s="30">
        <v>1</v>
      </c>
      <c r="K55" s="30">
        <v>1</v>
      </c>
      <c r="L55" s="30" t="s">
        <v>1</v>
      </c>
      <c r="M55" s="30">
        <v>1</v>
      </c>
      <c r="N55" s="30">
        <v>3</v>
      </c>
      <c r="O55" s="30">
        <v>2</v>
      </c>
    </row>
    <row r="56" spans="1:16" ht="22.5" x14ac:dyDescent="0.2">
      <c r="B56" s="16" t="s">
        <v>90</v>
      </c>
      <c r="C56" s="27">
        <v>1</v>
      </c>
      <c r="D56" s="30" t="s">
        <v>1</v>
      </c>
      <c r="E56" s="30" t="s">
        <v>1</v>
      </c>
      <c r="F56" s="25" t="s">
        <v>1</v>
      </c>
      <c r="G56" s="25" t="s">
        <v>1</v>
      </c>
      <c r="H56" s="30" t="s">
        <v>1</v>
      </c>
      <c r="I56" s="25" t="s">
        <v>1</v>
      </c>
      <c r="J56" s="25" t="s">
        <v>1</v>
      </c>
      <c r="K56" s="25" t="s">
        <v>1</v>
      </c>
      <c r="L56" s="30" t="s">
        <v>1</v>
      </c>
      <c r="M56" s="25" t="s">
        <v>1</v>
      </c>
      <c r="N56" s="25" t="s">
        <v>1</v>
      </c>
      <c r="O56" s="25">
        <v>1</v>
      </c>
      <c r="P56" s="5"/>
    </row>
    <row r="57" spans="1:16" ht="33.75" x14ac:dyDescent="0.2">
      <c r="B57" s="16" t="s">
        <v>89</v>
      </c>
      <c r="C57" s="30" t="s">
        <v>1</v>
      </c>
      <c r="D57" s="30" t="s">
        <v>1</v>
      </c>
      <c r="E57" s="30" t="s">
        <v>1</v>
      </c>
      <c r="F57" s="30" t="s">
        <v>1</v>
      </c>
      <c r="G57" s="30" t="s">
        <v>1</v>
      </c>
      <c r="H57" s="30" t="s">
        <v>1</v>
      </c>
      <c r="I57" s="30" t="s">
        <v>1</v>
      </c>
      <c r="J57" s="30" t="s">
        <v>1</v>
      </c>
      <c r="K57" s="30" t="s">
        <v>1</v>
      </c>
      <c r="L57" s="30" t="s">
        <v>1</v>
      </c>
      <c r="M57" s="30" t="s">
        <v>1</v>
      </c>
      <c r="N57" s="30" t="s">
        <v>1</v>
      </c>
      <c r="O57" s="30" t="s">
        <v>1</v>
      </c>
      <c r="P57" s="5"/>
    </row>
    <row r="58" spans="1:16" x14ac:dyDescent="0.2">
      <c r="B58" s="15"/>
      <c r="P58" s="5"/>
    </row>
    <row r="59" spans="1:16" x14ac:dyDescent="0.2">
      <c r="B59" s="15"/>
      <c r="P59" s="5"/>
    </row>
    <row r="60" spans="1:16" x14ac:dyDescent="0.2">
      <c r="A60" s="11" t="s">
        <v>84</v>
      </c>
      <c r="B60" s="11"/>
      <c r="C60" s="11"/>
      <c r="D60" s="12"/>
      <c r="E60" s="12"/>
      <c r="F60" s="12"/>
      <c r="G60" s="12"/>
      <c r="H60" s="12"/>
      <c r="I60" s="12"/>
      <c r="J60" s="12"/>
      <c r="K60" s="12"/>
      <c r="L60" s="12"/>
      <c r="M60" s="12"/>
      <c r="N60" s="12"/>
      <c r="O60" s="12"/>
    </row>
    <row r="61" spans="1:16" x14ac:dyDescent="0.2">
      <c r="A61" s="11" t="s">
        <v>85</v>
      </c>
      <c r="B61" s="11"/>
      <c r="C61" s="11"/>
      <c r="D61" s="12"/>
      <c r="E61" s="12"/>
      <c r="F61" s="12"/>
      <c r="G61" s="12"/>
      <c r="H61" s="12"/>
      <c r="I61" s="12"/>
      <c r="J61" s="12"/>
      <c r="K61" s="12"/>
      <c r="L61" s="12"/>
      <c r="M61" s="12"/>
      <c r="N61" s="12"/>
      <c r="O61" s="12"/>
      <c r="P61" s="5"/>
    </row>
    <row r="62" spans="1:16" x14ac:dyDescent="0.2">
      <c r="A62" s="12"/>
      <c r="B62" s="12"/>
      <c r="C62" s="12"/>
      <c r="D62" s="12"/>
      <c r="E62" s="12"/>
      <c r="F62" s="12"/>
      <c r="G62" s="12"/>
      <c r="H62" s="12"/>
      <c r="I62" s="12"/>
      <c r="J62" s="12"/>
      <c r="K62" s="12"/>
      <c r="L62" s="12"/>
      <c r="M62" s="12"/>
      <c r="N62" s="12"/>
      <c r="O62" s="12"/>
    </row>
    <row r="63" spans="1:16" x14ac:dyDescent="0.2">
      <c r="A63" s="13" t="s">
        <v>33</v>
      </c>
      <c r="B63" s="13"/>
      <c r="C63" s="13"/>
      <c r="D63" s="13"/>
      <c r="E63" s="13"/>
      <c r="F63" s="13"/>
      <c r="G63" s="13"/>
      <c r="H63" s="13"/>
      <c r="I63" s="13"/>
      <c r="J63" s="13"/>
      <c r="K63" s="13"/>
      <c r="L63" s="13"/>
      <c r="M63" s="13"/>
      <c r="N63" s="13"/>
      <c r="O63" s="13"/>
    </row>
    <row r="64" spans="1:16" x14ac:dyDescent="0.2">
      <c r="C64" s="2"/>
    </row>
  </sheetData>
  <pageMargins left="0.7" right="0.7" top="0.78740157499999996" bottom="0.78740157499999996" header="0.3" footer="0.3"/>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2023</vt:lpstr>
      <vt:lpstr>2022</vt:lpstr>
      <vt:lpstr>2021</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Mueller, Laszlo</cp:lastModifiedBy>
  <cp:lastPrinted>2020-11-19T10:22:30Z</cp:lastPrinted>
  <dcterms:created xsi:type="dcterms:W3CDTF">2003-10-24T12:11:28Z</dcterms:created>
  <dcterms:modified xsi:type="dcterms:W3CDTF">2024-04-24T10:14:30Z</dcterms:modified>
</cp:coreProperties>
</file>