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EROEFFE\Internet_NEU\Bevölkerung\Bevölkerungsstand\Bevölkerungsentwicklung Bilanz\"/>
    </mc:Choice>
  </mc:AlternateContent>
  <bookViews>
    <workbookView xWindow="-14" yWindow="-14" windowWidth="8260" windowHeight="12335"/>
  </bookViews>
  <sheets>
    <sheet name="I.-IV._22" sheetId="14" r:id="rId1"/>
    <sheet name="I.-II.22" sheetId="16" r:id="rId2"/>
    <sheet name="I._22" sheetId="15" r:id="rId3"/>
    <sheet name="I.-III._21" sheetId="13" r:id="rId4"/>
    <sheet name="I.-II._21" sheetId="12" r:id="rId5"/>
    <sheet name="I._21" sheetId="11" r:id="rId6"/>
    <sheet name="I.-III._20" sheetId="10" r:id="rId7"/>
    <sheet name="I.-II._20" sheetId="9" r:id="rId8"/>
    <sheet name="I._20" sheetId="8" r:id="rId9"/>
    <sheet name="I.-III._19" sheetId="7" r:id="rId10"/>
    <sheet name="I.-II._19" sheetId="6" r:id="rId11"/>
    <sheet name="I._19" sheetId="5" r:id="rId12"/>
    <sheet name="I.-III._18" sheetId="4" r:id="rId13"/>
    <sheet name="I.-II._18" sheetId="3" r:id="rId14"/>
    <sheet name="I._18" sheetId="2" r:id="rId15"/>
    <sheet name="I.-III._17" sheetId="1" r:id="rId16"/>
  </sheets>
  <calcPr calcId="162913"/>
</workbook>
</file>

<file path=xl/calcChain.xml><?xml version="1.0" encoding="utf-8"?>
<calcChain xmlns="http://schemas.openxmlformats.org/spreadsheetml/2006/main">
  <c r="E16" i="16" l="1"/>
  <c r="D16" i="16"/>
  <c r="C15" i="16"/>
  <c r="C14" i="16"/>
  <c r="E11" i="16"/>
  <c r="D11" i="16"/>
  <c r="C11" i="16"/>
  <c r="C10" i="16"/>
  <c r="C9" i="16"/>
  <c r="E7" i="16"/>
  <c r="D7" i="16"/>
  <c r="C6" i="16"/>
  <c r="C7" i="16" s="1"/>
  <c r="C5" i="16"/>
  <c r="C4" i="16"/>
  <c r="C16" i="16" s="1"/>
  <c r="C14" i="14" l="1"/>
  <c r="E11" i="14"/>
  <c r="D11" i="14"/>
  <c r="C10" i="14"/>
  <c r="C9" i="14"/>
  <c r="E7" i="14"/>
  <c r="E15" i="14" s="1"/>
  <c r="E16" i="14" s="1"/>
  <c r="D7" i="14"/>
  <c r="D15" i="14" s="1"/>
  <c r="C6" i="14"/>
  <c r="C5" i="14"/>
  <c r="C4" i="14"/>
  <c r="E16" i="15"/>
  <c r="D16" i="15"/>
  <c r="C15" i="15"/>
  <c r="C14" i="15"/>
  <c r="E11" i="15"/>
  <c r="D11" i="15"/>
  <c r="C10" i="15"/>
  <c r="C9" i="15"/>
  <c r="E7" i="15"/>
  <c r="D7" i="15"/>
  <c r="C6" i="15"/>
  <c r="C5" i="15"/>
  <c r="C4" i="15"/>
  <c r="C16" i="15" s="1"/>
  <c r="C11" i="14" l="1"/>
  <c r="C7" i="14"/>
  <c r="C11" i="15"/>
  <c r="C7" i="15"/>
  <c r="E16" i="13"/>
  <c r="D16" i="13"/>
  <c r="C15" i="13"/>
  <c r="C16" i="13" s="1"/>
  <c r="C14" i="13"/>
  <c r="E11" i="13"/>
  <c r="D11" i="13"/>
  <c r="C10" i="13"/>
  <c r="C9" i="13"/>
  <c r="E7" i="13"/>
  <c r="D7" i="13"/>
  <c r="C6" i="13"/>
  <c r="C5" i="13"/>
  <c r="C4" i="13"/>
  <c r="C11" i="13" l="1"/>
  <c r="C7" i="13"/>
  <c r="E16" i="12"/>
  <c r="D16" i="12"/>
  <c r="C15" i="12"/>
  <c r="C14" i="12"/>
  <c r="E11" i="12"/>
  <c r="D11" i="12"/>
  <c r="C10" i="12"/>
  <c r="C9" i="12"/>
  <c r="C11" i="12" s="1"/>
  <c r="E7" i="12"/>
  <c r="D7" i="12"/>
  <c r="C6" i="12"/>
  <c r="C5" i="12"/>
  <c r="C7" i="12" s="1"/>
  <c r="C4" i="12"/>
  <c r="C16" i="12" s="1"/>
  <c r="D16" i="11" l="1"/>
  <c r="E16" i="11"/>
  <c r="C16" i="11"/>
  <c r="E11" i="11"/>
  <c r="D11" i="11"/>
  <c r="D7" i="11"/>
  <c r="E7" i="11"/>
  <c r="C4" i="11"/>
  <c r="C15" i="11"/>
  <c r="C14" i="11"/>
  <c r="C10" i="11"/>
  <c r="C9" i="11"/>
  <c r="C6" i="11"/>
  <c r="C5" i="11"/>
  <c r="C11" i="11" l="1"/>
  <c r="C7" i="11"/>
  <c r="D16" i="14"/>
  <c r="C15" i="14"/>
  <c r="C16" i="14" s="1"/>
</calcChain>
</file>

<file path=xl/sharedStrings.xml><?xml version="1.0" encoding="utf-8"?>
<sst xmlns="http://schemas.openxmlformats.org/spreadsheetml/2006/main" count="410" uniqueCount="77">
  <si>
    <t>Ausländer</t>
  </si>
  <si>
    <t>Bevölkerungsveränderung</t>
  </si>
  <si>
    <t>Vorgang</t>
  </si>
  <si>
    <t xml:space="preserve">Bevölkerungsentwicklung </t>
  </si>
  <si>
    <t>darunter</t>
  </si>
  <si>
    <t>Deutsche</t>
  </si>
  <si>
    <t>Personen</t>
  </si>
  <si>
    <t>Bevölkerung am 31.12.2016</t>
  </si>
  <si>
    <t xml:space="preserve"> 24 477</t>
  </si>
  <si>
    <t xml:space="preserve"> -</t>
  </si>
  <si>
    <t>Bevölkerung am 30.09.2017</t>
  </si>
  <si>
    <t>Bevölkerung insgesamt</t>
  </si>
  <si>
    <t>© Statistisches Landesamt Sachsen-Anhalt, Halle (Saale), Vervielfältigung und Verbreitung, auch auszugsweise, nur mit Quellenangabe gestattet.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</si>
  <si>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Vorläufige Ergebnisse</t>
    </r>
  </si>
  <si>
    <t>Geburtenüberschuss(+) / -defizit (-)</t>
  </si>
  <si>
    <t>Wanderungsgewinn(+) / -verlust (-)</t>
  </si>
  <si>
    <t>Wechsel Staatsangehörigkeit</t>
  </si>
  <si>
    <t>Sonstige Veränderungen</t>
  </si>
  <si>
    <t>Bevölkerungsentwicklung Sachsen-Anhalts vom 01.01. bis 30.09.2017</t>
  </si>
  <si>
    <r>
      <t>Lebendgeborene</t>
    </r>
    <r>
      <rPr>
        <vertAlign val="superscript"/>
        <sz val="8"/>
        <color theme="1"/>
        <rFont val="Arial"/>
        <family val="2"/>
      </rPr>
      <t>1</t>
    </r>
  </si>
  <si>
    <r>
      <t>Gestorbene</t>
    </r>
    <r>
      <rPr>
        <vertAlign val="superscript"/>
        <sz val="8"/>
        <color theme="1"/>
        <rFont val="Arial"/>
        <family val="2"/>
      </rPr>
      <t>1</t>
    </r>
  </si>
  <si>
    <r>
      <t>Zuzüge über die Landesgrenze</t>
    </r>
    <r>
      <rPr>
        <vertAlign val="superscript"/>
        <sz val="8"/>
        <color theme="1"/>
        <rFont val="Arial"/>
        <family val="2"/>
      </rPr>
      <t>1</t>
    </r>
  </si>
  <si>
    <r>
      <t>Fortzüge über die Landesgrenze</t>
    </r>
    <r>
      <rPr>
        <vertAlign val="superscript"/>
        <sz val="8"/>
        <color theme="1"/>
        <rFont val="Arial"/>
        <family val="2"/>
      </rPr>
      <t>1</t>
    </r>
  </si>
  <si>
    <t>Bevölkerungsentwicklung Sachsen-Anhalts vom 01.01. bis 31.03.2018</t>
  </si>
  <si>
    <t>Bevölkerung am 31.12.2017</t>
  </si>
  <si>
    <t>Bevölkerung am 31.03.2018</t>
  </si>
  <si>
    <t>Bevölkerungsentwicklung Sachsen-Anhalts vom 01.01. bis 30.06.2018</t>
  </si>
  <si>
    <t>Bevölkerung am 30.06.2018</t>
  </si>
  <si>
    <t>Bevölkerungsentwicklung Sachsen-Anhalts vom 01.01. bis 30.09.2018</t>
  </si>
  <si>
    <t>Bevölkerung am 30.09.2018</t>
  </si>
  <si>
    <t>Bevölkerungsentwicklung Sachsen-Anhalts vom 01.01. bis 31.03.2019</t>
  </si>
  <si>
    <t>Bevölkerung am 31.12.2018</t>
  </si>
  <si>
    <t>Bevölkerung am 31.03.2019</t>
  </si>
  <si>
    <t>Bevölkerung am 30.06.2019</t>
  </si>
  <si>
    <t>Bevölkerungsentwicklung vom 01.01. bis 30.06.2019</t>
  </si>
  <si>
    <t>Bevölkerung am 30.09.2019</t>
  </si>
  <si>
    <t>Bevölkerungsentwicklung Sachsen-Anhalts vom 01.01. bis 30.09.2019</t>
  </si>
  <si>
    <t>Bevölkerungsentwicklung Sachsen-Anhalts vom 01.01. bis 31.03.2020</t>
  </si>
  <si>
    <t>Bevölkerung am 31.12.2019</t>
  </si>
  <si>
    <t>Bevölkerung am 31.03.2020</t>
  </si>
  <si>
    <r>
      <t>Zuzüge über die Landesgrenze</t>
    </r>
    <r>
      <rPr>
        <vertAlign val="superscript"/>
        <sz val="8"/>
        <color theme="1"/>
        <rFont val="Arial"/>
        <family val="2"/>
      </rPr>
      <t>1 2</t>
    </r>
  </si>
  <si>
    <r>
      <t>Fortzüge über die Landesgrenze</t>
    </r>
    <r>
      <rPr>
        <vertAlign val="superscript"/>
        <sz val="8"/>
        <color theme="1"/>
        <rFont val="Arial"/>
        <family val="2"/>
      </rPr>
      <t>1 2</t>
    </r>
  </si>
  <si>
    <r>
      <rPr>
        <vertAlign val="superscript"/>
        <sz val="8"/>
        <rFont val="Arial"/>
        <family val="2"/>
      </rPr>
      <t>2</t>
    </r>
    <r>
      <rPr>
        <sz val="8"/>
        <rFont val="Times New Roman"/>
        <family val="1"/>
      </rPr>
      <t> </t>
    </r>
    <r>
      <rPr>
        <sz val="8"/>
        <rFont val="Arial"/>
        <family val="2"/>
      </rPr>
      <t>Im Zuge der Maßnahmen zur Eindämmung der Corona-Pandemie kann es ab Mitte März 2020 aufgrund von Einschränkungen im Publikumsverkehr von Meldebehörden oder verlängerten Fristen zur An- und Abmeldung zu einer zeitlich verzögerten Erfassung von Wanderungsfällen in der Statistik kommen.</t>
    </r>
  </si>
  <si>
    <t>Bevölkerungsentwicklung Sachsen-Anhalts vom 01.01. bis 30.06.2020</t>
  </si>
  <si>
    <t>Bevölkerung am 30.06.2020</t>
  </si>
  <si>
    <t>Bevölkerungsentwicklung Sachsen-Anhalts vom 01.01. bis 30.09.2020</t>
  </si>
  <si>
    <t>Bevölkerung am 30.09.2020</t>
  </si>
  <si>
    <t>Gliederung</t>
  </si>
  <si>
    <t>Bevölkerungsentwicklung
insgesamt</t>
  </si>
  <si>
    <t>Personen 
insgesamt</t>
  </si>
  <si>
    <t>Bevölkerung am 31.12.2020</t>
  </si>
  <si>
    <t>Bevölkerungsentwicklung
Deutsche</t>
  </si>
  <si>
    <t>Bevölkerungsentwicklung
Ausländer/-innen</t>
  </si>
  <si>
    <t>Bevölkerung am 31.03.2021</t>
  </si>
  <si>
    <r>
      <t>Lebendgeborene</t>
    </r>
    <r>
      <rPr>
        <vertAlign val="superscript"/>
        <sz val="8"/>
        <rFont val="Arial"/>
        <family val="2"/>
      </rPr>
      <t>1</t>
    </r>
  </si>
  <si>
    <r>
      <t>Gestorbene</t>
    </r>
    <r>
      <rPr>
        <vertAlign val="superscript"/>
        <sz val="8"/>
        <rFont val="Arial"/>
        <family val="2"/>
      </rPr>
      <t>1</t>
    </r>
  </si>
  <si>
    <r>
      <t>Zuzüge über die Landesgrenze</t>
    </r>
    <r>
      <rPr>
        <vertAlign val="superscript"/>
        <sz val="8"/>
        <rFont val="Arial"/>
        <family val="2"/>
      </rPr>
      <t>1</t>
    </r>
  </si>
  <si>
    <r>
      <t>Fortzüge über die Landesgrenze</t>
    </r>
    <r>
      <rPr>
        <vertAlign val="superscript"/>
        <sz val="8"/>
        <rFont val="Arial"/>
        <family val="2"/>
      </rPr>
      <t>1</t>
    </r>
  </si>
  <si>
    <t>Bevölkerungsentwicklung Sachsen-Anhalts vom 01.01. bis 31.03.2021</t>
  </si>
  <si>
    <t>Bevölkerungsentwicklung Sachsen-Anhalts vom 01.01. bis 30.06.2021</t>
  </si>
  <si>
    <t>Bevölkerung am 30.06.2021</t>
  </si>
  <si>
    <t>Bevölkerungsentwicklung Sachsen-Anhalts vom 01.01. bis 30.09.2021</t>
  </si>
  <si>
    <t>Bevölkerung am 30.09.2021</t>
  </si>
  <si>
    <t>Bevölkerungsentwicklung Sachsen-Anhalts vom 01.01. bis 31.03.2022</t>
  </si>
  <si>
    <t>Bevölkerung am 31.12.2021</t>
  </si>
  <si>
    <t>Bevölkerung am 31.03.2022</t>
  </si>
  <si>
    <t>Bevölkerungsentwicklung Sachsen-Anhalts vom 01.01. bis 30.06.2022</t>
  </si>
  <si>
    <r>
      <t>Bevölkerung am 30.06.2022</t>
    </r>
    <r>
      <rPr>
        <b/>
        <vertAlign val="superscript"/>
        <sz val="8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</si>
  <si>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Die Bevölkerungszahlen auf Grundlage des Zensus 2011 werden mit Zahlen auf Basis des Zensus 2022 revidiert, 
   wenn diese - voraussichtlich ab Herbst 2023 - zur Verfügung stehen.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</si>
  <si>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Vorläufige Ergebnisse</t>
    </r>
  </si>
  <si>
    <t>Bevölkerungsentwicklung Sachsen-Anhalts vom 01.01. bis 31.12.2022</t>
  </si>
  <si>
    <t>Lebendgeborene</t>
  </si>
  <si>
    <t>Gestorbene</t>
  </si>
  <si>
    <t>Zuzüge über die Landesgrenze</t>
  </si>
  <si>
    <t>Fortzüge über die Landesgrenze</t>
  </si>
  <si>
    <r>
      <t>Bevölkerung am 31.12.2022</t>
    </r>
    <r>
      <rPr>
        <b/>
        <vertAlign val="superscript"/>
        <sz val="8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</si>
  <si>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Die Bevölkerungszahlen auf Grundlage des Zensus 2011 werden mit Zahlen auf Basis des Zensus 2022 revidiert, 
   wenn diese - voraussichtlich ab Frühjahr 2024 - zur Verfügung stehen.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</si>
</sst>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\ ###\ ###"/>
    <numFmt numFmtId="165" formatCode="###\ ###"/>
    <numFmt numFmtId="166" formatCode="###"/>
    <numFmt numFmtId="167" formatCode="#\ ###\ ##0"/>
    <numFmt numFmtId="168" formatCode="###\ ##0"/>
    <numFmt numFmtId="169" formatCode="##0"/>
    <numFmt numFmtId="170" formatCode="##\ ##0"/>
  </numFmts>
  <fonts count="10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9" xfId="0" applyFont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167" fontId="7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9" xfId="0" applyFont="1" applyBorder="1" applyAlignment="1">
      <alignment horizontal="left" vertical="top"/>
    </xf>
    <xf numFmtId="167" fontId="3" fillId="0" borderId="0" xfId="0" applyNumberFormat="1" applyFont="1" applyBorder="1" applyAlignment="1">
      <alignment vertical="top"/>
    </xf>
    <xf numFmtId="0" fontId="3" fillId="0" borderId="9" xfId="0" applyFont="1" applyBorder="1" applyAlignment="1">
      <alignment vertical="top"/>
    </xf>
    <xf numFmtId="168" fontId="3" fillId="0" borderId="0" xfId="0" applyNumberFormat="1" applyFont="1" applyBorder="1" applyAlignment="1">
      <alignment vertical="top"/>
    </xf>
    <xf numFmtId="167" fontId="3" fillId="0" borderId="0" xfId="0" applyNumberFormat="1" applyFont="1" applyBorder="1" applyAlignment="1">
      <alignment horizontal="right" vertical="top"/>
    </xf>
    <xf numFmtId="0" fontId="3" fillId="0" borderId="9" xfId="0" applyFont="1" applyFill="1" applyBorder="1" applyAlignment="1">
      <alignment horizontal="left" vertical="top"/>
    </xf>
    <xf numFmtId="169" fontId="3" fillId="0" borderId="0" xfId="0" applyNumberFormat="1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170" fontId="3" fillId="0" borderId="0" xfId="0" applyNumberFormat="1" applyFont="1" applyBorder="1" applyAlignment="1">
      <alignment horizontal="right" vertical="top"/>
    </xf>
    <xf numFmtId="0" fontId="7" fillId="0" borderId="9" xfId="0" applyFont="1" applyFill="1" applyBorder="1" applyAlignment="1">
      <alignment vertical="top"/>
    </xf>
    <xf numFmtId="0" fontId="7" fillId="0" borderId="0" xfId="0" applyFont="1" applyBorder="1" applyAlignment="1">
      <alignment vertical="center"/>
    </xf>
    <xf numFmtId="167" fontId="7" fillId="0" borderId="11" xfId="0" applyNumberFormat="1" applyFont="1" applyBorder="1" applyAlignment="1">
      <alignment vertical="center"/>
    </xf>
    <xf numFmtId="167" fontId="7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169" fontId="3" fillId="0" borderId="0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0" borderId="0" xfId="0" applyFont="1"/>
    <xf numFmtId="0" fontId="9" fillId="0" borderId="0" xfId="0" applyFont="1"/>
    <xf numFmtId="0" fontId="3" fillId="0" borderId="0" xfId="0" applyFont="1"/>
    <xf numFmtId="0" fontId="2" fillId="0" borderId="0" xfId="0" applyFont="1" applyAlignment="1"/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/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</cellXfs>
  <cellStyles count="1">
    <cellStyle name="Standard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top" textRotation="0" wrapText="0" indent="0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top" textRotation="0" wrapText="0" indent="0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top" textRotation="0" wrapText="0" indent="0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top" textRotation="0" wrapText="0" indent="0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top" textRotation="0" wrapText="0" indent="0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" name="Bevölkerungsentwickung_Bilanz_Q02_2022" displayName="Bevölkerungsentwickung_Bilanz_Q02_2022" ref="A3:E16" totalsRowShown="0" headerRowDxfId="19" headerRowBorderDxfId="18" tableBorderDxfId="17">
  <autoFilter ref="A3:E1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Gliederung" dataDxfId="16"/>
    <tableColumn id="2" name="Vorgang"/>
    <tableColumn id="3" name="Bevölkerungsentwicklung_x000a_insgesamt"/>
    <tableColumn id="4" name="Bevölkerungsentwicklung_x000a_Deutsche"/>
    <tableColumn id="5" name="Bevölkerungsentwicklung_x000a_Ausländer/-innen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Bevölkerungsentwicklung Sachsen-Anhalts vom 01.01. bis 30.06.2022" altTextSummary="Bevölkerungsentwicklung Sachsen-Anhalts vom 01.01. bis 30.06.2022"/>
    </ext>
  </extLst>
</table>
</file>

<file path=xl/tables/table2.xml><?xml version="1.0" encoding="utf-8"?>
<table xmlns="http://schemas.openxmlformats.org/spreadsheetml/2006/main" id="2" name="Tabelle2" displayName="Tabelle2" ref="A3:E16" totalsRowShown="0" headerRowDxfId="15" headerRowBorderDxfId="14" tableBorderDxfId="13">
  <autoFilter ref="A3:E1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Gliederung" dataDxfId="12"/>
    <tableColumn id="2" name="Vorgang"/>
    <tableColumn id="3" name="Bevölkerungsentwicklung_x000a_insgesamt"/>
    <tableColumn id="4" name="Bevölkerungsentwicklung_x000a_Deutsche"/>
    <tableColumn id="5" name="Bevölkerungsentwicklung_x000a_Ausländer/-innen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Bevölkerungsentwicklung Sachsen-Anhalts vom 01.01. bis 31.03.2022" altTextSummary="Bevölkerungsentwicklung Sachsen-Anhalts vom 01.01. bis 31.03.2022"/>
    </ext>
  </extLst>
</table>
</file>

<file path=xl/tables/table3.xml><?xml version="1.0" encoding="utf-8"?>
<table xmlns="http://schemas.openxmlformats.org/spreadsheetml/2006/main" id="3" name="Bevölkerungsentwickung_Bilanz_Q03_2021" displayName="Bevölkerungsentwickung_Bilanz_Q03_2021" ref="A3:E16" totalsRowShown="0" headerRowDxfId="11" headerRowBorderDxfId="10" tableBorderDxfId="9">
  <autoFilter ref="A3:E1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Gliederung" dataDxfId="8"/>
    <tableColumn id="2" name="Vorgang"/>
    <tableColumn id="3" name="Bevölkerungsentwicklung_x000a_insgesamt"/>
    <tableColumn id="4" name="Bevölkerungsentwicklung_x000a_Deutsche"/>
    <tableColumn id="5" name="Bevölkerungsentwicklung_x000a_Ausländer/-innen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Bevölkerungsentwicklung Sachsen-Anhalts vom 01.01. bis 30.09.2021" altTextSummary="Bevölkerungsentwicklung Sachsen-Anhalts vom 01.01. bis 30.09.2021"/>
    </ext>
  </extLst>
</table>
</file>

<file path=xl/tables/table4.xml><?xml version="1.0" encoding="utf-8"?>
<table xmlns="http://schemas.openxmlformats.org/spreadsheetml/2006/main" id="4" name="Bevölkerungsentwickung_Bilanz_Q02_2021" displayName="Bevölkerungsentwickung_Bilanz_Q02_2021" ref="A3:E16" totalsRowShown="0" headerRowDxfId="7" headerRowBorderDxfId="6" tableBorderDxfId="5">
  <autoFilter ref="A3:E1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Gliederung" dataDxfId="4"/>
    <tableColumn id="2" name="Vorgang"/>
    <tableColumn id="3" name="Bevölkerungsentwicklung_x000a_insgesamt"/>
    <tableColumn id="4" name="Bevölkerungsentwicklung_x000a_Deutsche"/>
    <tableColumn id="5" name="Bevölkerungsentwicklung_x000a_Ausländer/-innen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Bevölkerungsentwicklung Sachsen-Anhalts vom 01.01. bis 30.06.2021" altTextSummary="Bevölkerungsentwicklung Sachsen-Anhalts vom 01.01. bis 30.06.2021"/>
    </ext>
  </extLst>
</table>
</file>

<file path=xl/tables/table5.xml><?xml version="1.0" encoding="utf-8"?>
<table xmlns="http://schemas.openxmlformats.org/spreadsheetml/2006/main" id="5" name="Bevölkerungsentwickung_Bilanz_Q01_2021" displayName="Bevölkerungsentwickung_Bilanz_Q01_2021" ref="A3:E16" totalsRowShown="0" headerRowDxfId="3" headerRowBorderDxfId="2" tableBorderDxfId="1">
  <autoFilter ref="A3:E1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Gliederung" dataDxfId="0"/>
    <tableColumn id="2" name="Vorgang"/>
    <tableColumn id="3" name="Bevölkerungsentwicklung_x000a_insgesamt"/>
    <tableColumn id="4" name="Bevölkerungsentwicklung_x000a_Deutsche"/>
    <tableColumn id="5" name="Bevölkerungsentwicklung_x000a_Ausländer/-innen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Bevölkerungsentwicklung Sachsen-Anhalts vom 01.01. bis 31.03.2021" altTextSummary="Bevölkerungsentwicklung Sachsen-Anhalts vom 01.01. bis 31.03.2021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B26" sqref="B26"/>
    </sheetView>
  </sheetViews>
  <sheetFormatPr baseColWidth="10" defaultRowHeight="14.3" x14ac:dyDescent="0.25"/>
  <cols>
    <col min="1" max="1" width="20.25" customWidth="1"/>
    <col min="2" max="2" width="26" customWidth="1"/>
    <col min="3" max="5" width="22.625" customWidth="1"/>
  </cols>
  <sheetData>
    <row r="1" spans="1:5" x14ac:dyDescent="0.25">
      <c r="A1" s="7" t="s">
        <v>70</v>
      </c>
    </row>
    <row r="3" spans="1:5" ht="21.75" x14ac:dyDescent="0.25">
      <c r="A3" s="57" t="s">
        <v>47</v>
      </c>
      <c r="B3" s="58" t="s">
        <v>2</v>
      </c>
      <c r="C3" s="59" t="s">
        <v>48</v>
      </c>
      <c r="D3" s="59" t="s">
        <v>51</v>
      </c>
      <c r="E3" s="60" t="s">
        <v>52</v>
      </c>
    </row>
    <row r="4" spans="1:5" ht="21.1" customHeight="1" x14ac:dyDescent="0.25">
      <c r="A4" s="48" t="s">
        <v>49</v>
      </c>
      <c r="B4" s="48" t="s">
        <v>64</v>
      </c>
      <c r="C4" s="49">
        <f>D4+E4</f>
        <v>2169253</v>
      </c>
      <c r="D4" s="50">
        <v>2046606</v>
      </c>
      <c r="E4" s="50">
        <v>122647</v>
      </c>
    </row>
    <row r="5" spans="1:5" ht="14.95" x14ac:dyDescent="0.25">
      <c r="A5" s="37" t="s">
        <v>49</v>
      </c>
      <c r="B5" s="38" t="s">
        <v>71</v>
      </c>
      <c r="C5" s="39">
        <f>D5+E5</f>
        <v>14506</v>
      </c>
      <c r="D5" s="39">
        <v>12488</v>
      </c>
      <c r="E5" s="39">
        <v>2018</v>
      </c>
    </row>
    <row r="6" spans="1:5" ht="14.95" x14ac:dyDescent="0.25">
      <c r="A6" s="37" t="s">
        <v>49</v>
      </c>
      <c r="B6" s="38" t="s">
        <v>72</v>
      </c>
      <c r="C6" s="39">
        <f>D6+E6</f>
        <v>37281</v>
      </c>
      <c r="D6" s="39">
        <v>36947</v>
      </c>
      <c r="E6" s="39">
        <v>334</v>
      </c>
    </row>
    <row r="7" spans="1:5" x14ac:dyDescent="0.25">
      <c r="A7" s="37" t="s">
        <v>49</v>
      </c>
      <c r="B7" s="40" t="s">
        <v>14</v>
      </c>
      <c r="C7" s="41">
        <f>C5-C6</f>
        <v>-22775</v>
      </c>
      <c r="D7" s="41">
        <f>D5-D6</f>
        <v>-24459</v>
      </c>
      <c r="E7" s="41">
        <f>E5-E6</f>
        <v>1684</v>
      </c>
    </row>
    <row r="8" spans="1:5" ht="14.95" x14ac:dyDescent="0.25">
      <c r="A8" s="37"/>
      <c r="B8" s="40"/>
      <c r="C8" s="37"/>
      <c r="D8" s="37"/>
      <c r="E8" s="37"/>
    </row>
    <row r="9" spans="1:5" x14ac:dyDescent="0.25">
      <c r="A9" s="37" t="s">
        <v>49</v>
      </c>
      <c r="B9" s="38" t="s">
        <v>73</v>
      </c>
      <c r="C9" s="39">
        <f t="shared" ref="C9:C10" si="0">D9+E9</f>
        <v>92651</v>
      </c>
      <c r="D9" s="39">
        <v>28483</v>
      </c>
      <c r="E9" s="39">
        <v>64168</v>
      </c>
    </row>
    <row r="10" spans="1:5" x14ac:dyDescent="0.25">
      <c r="A10" s="37" t="s">
        <v>49</v>
      </c>
      <c r="B10" s="38" t="s">
        <v>74</v>
      </c>
      <c r="C10" s="39">
        <f t="shared" si="0"/>
        <v>52294</v>
      </c>
      <c r="D10" s="39">
        <v>26619</v>
      </c>
      <c r="E10" s="39">
        <v>25675</v>
      </c>
    </row>
    <row r="11" spans="1:5" ht="14.95" x14ac:dyDescent="0.25">
      <c r="A11" s="37" t="s">
        <v>49</v>
      </c>
      <c r="B11" s="38" t="s">
        <v>15</v>
      </c>
      <c r="C11" s="41">
        <f>C9-C10</f>
        <v>40357</v>
      </c>
      <c r="D11" s="41">
        <f>D9-D10</f>
        <v>1864</v>
      </c>
      <c r="E11" s="41">
        <f>E9-E10</f>
        <v>38493</v>
      </c>
    </row>
    <row r="12" spans="1:5" ht="14.95" x14ac:dyDescent="0.25">
      <c r="A12" s="37"/>
      <c r="B12" s="38"/>
      <c r="C12" s="37"/>
      <c r="D12" s="37"/>
      <c r="E12" s="37"/>
    </row>
    <row r="13" spans="1:5" x14ac:dyDescent="0.25">
      <c r="A13" s="37" t="s">
        <v>49</v>
      </c>
      <c r="B13" s="38" t="s">
        <v>16</v>
      </c>
      <c r="C13" s="42" t="s">
        <v>9</v>
      </c>
      <c r="D13" s="42">
        <v>1534</v>
      </c>
      <c r="E13" s="42">
        <v>-1534</v>
      </c>
    </row>
    <row r="14" spans="1:5" x14ac:dyDescent="0.25">
      <c r="A14" s="37" t="s">
        <v>49</v>
      </c>
      <c r="B14" s="43" t="s">
        <v>17</v>
      </c>
      <c r="C14" s="44">
        <f t="shared" ref="C14:C15" si="1">D14+E14</f>
        <v>-192</v>
      </c>
      <c r="D14" s="44">
        <v>108</v>
      </c>
      <c r="E14" s="44">
        <v>-300</v>
      </c>
    </row>
    <row r="15" spans="1:5" x14ac:dyDescent="0.25">
      <c r="A15" s="37" t="s">
        <v>49</v>
      </c>
      <c r="B15" s="40" t="s">
        <v>1</v>
      </c>
      <c r="C15" s="45">
        <f t="shared" si="1"/>
        <v>17390</v>
      </c>
      <c r="D15" s="46">
        <f>D7+D11+D13+D14</f>
        <v>-20953</v>
      </c>
      <c r="E15" s="46">
        <f>E7+E11+E13+E14</f>
        <v>38343</v>
      </c>
    </row>
    <row r="16" spans="1:5" x14ac:dyDescent="0.25">
      <c r="A16" s="35" t="s">
        <v>49</v>
      </c>
      <c r="B16" s="47" t="s">
        <v>75</v>
      </c>
      <c r="C16" s="36">
        <f>C4+C15</f>
        <v>2186643</v>
      </c>
      <c r="D16" s="36">
        <f t="shared" ref="D16:E16" si="2">D4+D15</f>
        <v>2025653</v>
      </c>
      <c r="E16" s="36">
        <f t="shared" si="2"/>
        <v>160990</v>
      </c>
    </row>
    <row r="17" spans="1:5" ht="11.25" customHeight="1" x14ac:dyDescent="0.25"/>
    <row r="18" spans="1:5" ht="23.95" customHeight="1" x14ac:dyDescent="0.25">
      <c r="A18" s="66" t="s">
        <v>76</v>
      </c>
      <c r="B18" s="67"/>
      <c r="C18" s="67"/>
      <c r="D18" s="67"/>
      <c r="E18" s="67"/>
    </row>
    <row r="19" spans="1:5" ht="12.1" customHeight="1" x14ac:dyDescent="0.25">
      <c r="A19" s="1"/>
      <c r="B19" s="1"/>
      <c r="C19" s="1"/>
      <c r="D19" s="1"/>
      <c r="E19" s="1"/>
    </row>
    <row r="20" spans="1:5" ht="14.95" customHeight="1" x14ac:dyDescent="0.25">
      <c r="A20" s="65" t="s">
        <v>12</v>
      </c>
      <c r="B20" s="65"/>
      <c r="C20" s="65"/>
      <c r="D20" s="65"/>
      <c r="E20" s="65"/>
    </row>
    <row r="21" spans="1:5" ht="14.95" x14ac:dyDescent="0.25">
      <c r="A21" s="54"/>
      <c r="B21" s="54"/>
      <c r="C21" s="54"/>
      <c r="D21" s="54"/>
      <c r="E21" s="54"/>
    </row>
  </sheetData>
  <mergeCells count="2">
    <mergeCell ref="A20:E20"/>
    <mergeCell ref="A18:E18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&amp;Z&amp;F</oddFooter>
  </headerFooter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sqref="A1:XFD1048576"/>
    </sheetView>
  </sheetViews>
  <sheetFormatPr baseColWidth="10" defaultColWidth="11.375" defaultRowHeight="10.9" x14ac:dyDescent="0.2"/>
  <cols>
    <col min="1" max="1" width="5.75" style="1" customWidth="1"/>
    <col min="2" max="2" width="26" style="1" customWidth="1"/>
    <col min="3" max="5" width="11" style="1" customWidth="1"/>
    <col min="6" max="16384" width="11.375" style="1"/>
  </cols>
  <sheetData>
    <row r="1" spans="1:5" ht="14.95" customHeight="1" x14ac:dyDescent="0.2">
      <c r="A1" s="7" t="s">
        <v>36</v>
      </c>
    </row>
    <row r="2" spans="1:5" ht="12.9" customHeight="1" x14ac:dyDescent="0.2"/>
    <row r="3" spans="1:5" ht="14.95" customHeight="1" x14ac:dyDescent="0.2">
      <c r="A3" s="72" t="s">
        <v>2</v>
      </c>
      <c r="B3" s="73"/>
      <c r="C3" s="78" t="s">
        <v>3</v>
      </c>
      <c r="D3" s="78"/>
      <c r="E3" s="79"/>
    </row>
    <row r="4" spans="1:5" ht="14.95" customHeight="1" x14ac:dyDescent="0.2">
      <c r="A4" s="74"/>
      <c r="B4" s="75"/>
      <c r="C4" s="80" t="s">
        <v>11</v>
      </c>
      <c r="D4" s="79" t="s">
        <v>4</v>
      </c>
      <c r="E4" s="82"/>
    </row>
    <row r="5" spans="1:5" ht="14.95" customHeight="1" x14ac:dyDescent="0.2">
      <c r="A5" s="74"/>
      <c r="B5" s="75"/>
      <c r="C5" s="81"/>
      <c r="D5" s="24" t="s">
        <v>5</v>
      </c>
      <c r="E5" s="25" t="s">
        <v>0</v>
      </c>
    </row>
    <row r="6" spans="1:5" ht="14.95" customHeight="1" x14ac:dyDescent="0.2">
      <c r="A6" s="76"/>
      <c r="B6" s="77"/>
      <c r="C6" s="78" t="s">
        <v>6</v>
      </c>
      <c r="D6" s="78"/>
      <c r="E6" s="79"/>
    </row>
    <row r="7" spans="1:5" s="7" customFormat="1" ht="14.95" customHeight="1" x14ac:dyDescent="0.2">
      <c r="A7" s="83" t="s">
        <v>31</v>
      </c>
      <c r="B7" s="84"/>
      <c r="C7" s="18">
        <v>2208321</v>
      </c>
      <c r="D7" s="18">
        <v>2100190</v>
      </c>
      <c r="E7" s="18">
        <v>108131</v>
      </c>
    </row>
    <row r="8" spans="1:5" s="7" customFormat="1" ht="14.95" customHeight="1" x14ac:dyDescent="0.2">
      <c r="A8" s="6"/>
      <c r="B8" s="6"/>
      <c r="C8" s="18"/>
      <c r="D8" s="18"/>
      <c r="E8" s="18"/>
    </row>
    <row r="9" spans="1:5" ht="12.9" customHeight="1" x14ac:dyDescent="0.2">
      <c r="B9" s="8" t="s">
        <v>19</v>
      </c>
      <c r="C9" s="21">
        <v>12485</v>
      </c>
      <c r="D9" s="21">
        <v>11206</v>
      </c>
      <c r="E9" s="21">
        <v>1279</v>
      </c>
    </row>
    <row r="10" spans="1:5" ht="12.9" customHeight="1" x14ac:dyDescent="0.2">
      <c r="B10" s="8" t="s">
        <v>20</v>
      </c>
      <c r="C10" s="21">
        <v>24092</v>
      </c>
      <c r="D10" s="21">
        <v>23946</v>
      </c>
      <c r="E10" s="21">
        <v>146</v>
      </c>
    </row>
    <row r="11" spans="1:5" ht="12.9" customHeight="1" x14ac:dyDescent="0.2">
      <c r="B11" s="8" t="s">
        <v>14</v>
      </c>
      <c r="C11" s="21">
        <v>-11607</v>
      </c>
      <c r="D11" s="21">
        <v>-12740</v>
      </c>
      <c r="E11" s="21">
        <v>1133</v>
      </c>
    </row>
    <row r="12" spans="1:5" ht="12.9" customHeight="1" x14ac:dyDescent="0.2">
      <c r="B12" s="5"/>
      <c r="C12" s="21"/>
      <c r="D12" s="21"/>
      <c r="E12" s="21"/>
    </row>
    <row r="13" spans="1:5" ht="12.9" customHeight="1" x14ac:dyDescent="0.2">
      <c r="B13" s="8" t="s">
        <v>21</v>
      </c>
      <c r="C13" s="21">
        <v>42716</v>
      </c>
      <c r="D13" s="21">
        <v>21417</v>
      </c>
      <c r="E13" s="21">
        <v>21299</v>
      </c>
    </row>
    <row r="14" spans="1:5" ht="12.9" customHeight="1" x14ac:dyDescent="0.2">
      <c r="B14" s="8" t="s">
        <v>22</v>
      </c>
      <c r="C14" s="21">
        <v>41934</v>
      </c>
      <c r="D14" s="21">
        <v>22865</v>
      </c>
      <c r="E14" s="21">
        <v>19069</v>
      </c>
    </row>
    <row r="15" spans="1:5" ht="12.9" customHeight="1" x14ac:dyDescent="0.2">
      <c r="B15" s="8" t="s">
        <v>15</v>
      </c>
      <c r="C15" s="21">
        <v>782</v>
      </c>
      <c r="D15" s="21">
        <v>-1448</v>
      </c>
      <c r="E15" s="21">
        <v>2230</v>
      </c>
    </row>
    <row r="16" spans="1:5" ht="12.9" customHeight="1" x14ac:dyDescent="0.2">
      <c r="B16" s="5"/>
      <c r="C16" s="21"/>
      <c r="D16" s="21"/>
      <c r="E16" s="21"/>
    </row>
    <row r="17" spans="1:10" ht="12.9" customHeight="1" x14ac:dyDescent="0.2">
      <c r="B17" s="8" t="s">
        <v>16</v>
      </c>
      <c r="C17" s="22" t="s">
        <v>9</v>
      </c>
      <c r="D17" s="22">
        <v>573</v>
      </c>
      <c r="E17" s="22">
        <v>-573</v>
      </c>
    </row>
    <row r="18" spans="1:10" ht="12.9" customHeight="1" x14ac:dyDescent="0.2">
      <c r="B18" s="8" t="s">
        <v>17</v>
      </c>
      <c r="C18" s="22">
        <v>-58</v>
      </c>
      <c r="D18" s="22">
        <v>251</v>
      </c>
      <c r="E18" s="22">
        <v>-309</v>
      </c>
    </row>
    <row r="19" spans="1:10" ht="12.9" customHeight="1" x14ac:dyDescent="0.2">
      <c r="B19" s="8" t="s">
        <v>1</v>
      </c>
      <c r="C19" s="21">
        <v>-10883</v>
      </c>
      <c r="D19" s="21">
        <v>-13364</v>
      </c>
      <c r="E19" s="21">
        <v>2481</v>
      </c>
    </row>
    <row r="20" spans="1:10" ht="12.9" customHeight="1" x14ac:dyDescent="0.2">
      <c r="A20" s="5"/>
      <c r="B20" s="5"/>
      <c r="C20" s="19"/>
      <c r="D20" s="19"/>
      <c r="E20" s="19"/>
    </row>
    <row r="21" spans="1:10" s="7" customFormat="1" ht="12.9" customHeight="1" x14ac:dyDescent="0.2">
      <c r="A21" s="69" t="s">
        <v>35</v>
      </c>
      <c r="B21" s="70"/>
      <c r="C21" s="18">
        <v>2197438</v>
      </c>
      <c r="D21" s="18">
        <v>2086826</v>
      </c>
      <c r="E21" s="18">
        <v>110612</v>
      </c>
    </row>
    <row r="22" spans="1:10" ht="12.9" customHeight="1" x14ac:dyDescent="0.2">
      <c r="A22" s="5"/>
      <c r="B22" s="5"/>
    </row>
    <row r="23" spans="1:10" ht="12.9" customHeight="1" x14ac:dyDescent="0.2">
      <c r="A23" s="64" t="s">
        <v>13</v>
      </c>
      <c r="B23" s="64"/>
      <c r="C23" s="64"/>
      <c r="D23" s="64"/>
      <c r="E23" s="64"/>
    </row>
    <row r="24" spans="1:10" ht="12.9" customHeight="1" x14ac:dyDescent="0.2"/>
    <row r="25" spans="1:10" ht="12.9" customHeight="1" x14ac:dyDescent="0.2">
      <c r="A25" s="71" t="s">
        <v>12</v>
      </c>
      <c r="B25" s="71"/>
      <c r="C25" s="71"/>
      <c r="D25" s="71"/>
      <c r="E25" s="71"/>
      <c r="F25" s="23"/>
      <c r="G25" s="23"/>
      <c r="H25" s="23"/>
      <c r="I25" s="23"/>
      <c r="J25" s="23"/>
    </row>
    <row r="26" spans="1:10" x14ac:dyDescent="0.2">
      <c r="A26" s="71"/>
      <c r="B26" s="71"/>
      <c r="C26" s="71"/>
      <c r="D26" s="71"/>
      <c r="E26" s="71"/>
    </row>
  </sheetData>
  <mergeCells count="9">
    <mergeCell ref="A21:B21"/>
    <mergeCell ref="A23:E23"/>
    <mergeCell ref="A25:E26"/>
    <mergeCell ref="A3:B6"/>
    <mergeCell ref="C3:E3"/>
    <mergeCell ref="C4:C5"/>
    <mergeCell ref="D4:E4"/>
    <mergeCell ref="C6:E6"/>
    <mergeCell ref="A7:B7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F19" sqref="F19"/>
    </sheetView>
  </sheetViews>
  <sheetFormatPr baseColWidth="10" defaultColWidth="11.375" defaultRowHeight="10.9" x14ac:dyDescent="0.2"/>
  <cols>
    <col min="1" max="1" width="5.75" style="1" customWidth="1"/>
    <col min="2" max="2" width="26" style="1" customWidth="1"/>
    <col min="3" max="5" width="11" style="1" customWidth="1"/>
    <col min="6" max="16384" width="11.375" style="1"/>
  </cols>
  <sheetData>
    <row r="1" spans="1:5" ht="14.95" customHeight="1" x14ac:dyDescent="0.2">
      <c r="A1" s="7" t="s">
        <v>34</v>
      </c>
    </row>
    <row r="2" spans="1:5" ht="12.9" customHeight="1" x14ac:dyDescent="0.2"/>
    <row r="3" spans="1:5" ht="14.95" customHeight="1" x14ac:dyDescent="0.2">
      <c r="A3" s="72" t="s">
        <v>2</v>
      </c>
      <c r="B3" s="73"/>
      <c r="C3" s="78" t="s">
        <v>3</v>
      </c>
      <c r="D3" s="78"/>
      <c r="E3" s="79"/>
    </row>
    <row r="4" spans="1:5" ht="14.95" customHeight="1" x14ac:dyDescent="0.2">
      <c r="A4" s="74"/>
      <c r="B4" s="75"/>
      <c r="C4" s="80" t="s">
        <v>11</v>
      </c>
      <c r="D4" s="79" t="s">
        <v>4</v>
      </c>
      <c r="E4" s="82"/>
    </row>
    <row r="5" spans="1:5" ht="14.95" customHeight="1" x14ac:dyDescent="0.2">
      <c r="A5" s="74"/>
      <c r="B5" s="75"/>
      <c r="C5" s="81"/>
      <c r="D5" s="16" t="s">
        <v>5</v>
      </c>
      <c r="E5" s="17" t="s">
        <v>0</v>
      </c>
    </row>
    <row r="6" spans="1:5" ht="14.95" customHeight="1" x14ac:dyDescent="0.2">
      <c r="A6" s="76"/>
      <c r="B6" s="77"/>
      <c r="C6" s="78" t="s">
        <v>6</v>
      </c>
      <c r="D6" s="78"/>
      <c r="E6" s="79"/>
    </row>
    <row r="7" spans="1:5" s="7" customFormat="1" ht="14.95" customHeight="1" x14ac:dyDescent="0.2">
      <c r="A7" s="83" t="s">
        <v>31</v>
      </c>
      <c r="B7" s="84"/>
      <c r="C7" s="18">
        <v>2208321</v>
      </c>
      <c r="D7" s="18">
        <v>2100190</v>
      </c>
      <c r="E7" s="18">
        <v>108131</v>
      </c>
    </row>
    <row r="8" spans="1:5" s="7" customFormat="1" ht="14.95" customHeight="1" x14ac:dyDescent="0.2">
      <c r="A8" s="6"/>
      <c r="B8" s="6"/>
      <c r="C8" s="18"/>
      <c r="D8" s="18"/>
      <c r="E8" s="18"/>
    </row>
    <row r="9" spans="1:5" ht="12.9" customHeight="1" x14ac:dyDescent="0.2">
      <c r="B9" s="8" t="s">
        <v>19</v>
      </c>
      <c r="C9" s="21">
        <v>7980</v>
      </c>
      <c r="D9" s="21">
        <v>7167</v>
      </c>
      <c r="E9" s="21">
        <v>813</v>
      </c>
    </row>
    <row r="10" spans="1:5" ht="12.9" customHeight="1" x14ac:dyDescent="0.2">
      <c r="B10" s="8" t="s">
        <v>20</v>
      </c>
      <c r="C10" s="21">
        <v>16520</v>
      </c>
      <c r="D10" s="21">
        <v>16422</v>
      </c>
      <c r="E10" s="21">
        <v>98</v>
      </c>
    </row>
    <row r="11" spans="1:5" ht="12.9" customHeight="1" x14ac:dyDescent="0.2">
      <c r="B11" s="8" t="s">
        <v>14</v>
      </c>
      <c r="C11" s="21">
        <v>-8540</v>
      </c>
      <c r="D11" s="21">
        <v>-9255</v>
      </c>
      <c r="E11" s="21">
        <v>715</v>
      </c>
    </row>
    <row r="12" spans="1:5" ht="12.9" customHeight="1" x14ac:dyDescent="0.2">
      <c r="B12" s="5"/>
      <c r="C12" s="21"/>
      <c r="D12" s="21"/>
      <c r="E12" s="21"/>
    </row>
    <row r="13" spans="1:5" ht="12.9" customHeight="1" x14ac:dyDescent="0.2">
      <c r="B13" s="8" t="s">
        <v>21</v>
      </c>
      <c r="C13" s="21">
        <v>26321</v>
      </c>
      <c r="D13" s="21">
        <v>12702</v>
      </c>
      <c r="E13" s="21">
        <v>13619</v>
      </c>
    </row>
    <row r="14" spans="1:5" ht="12.9" customHeight="1" x14ac:dyDescent="0.2">
      <c r="B14" s="8" t="s">
        <v>22</v>
      </c>
      <c r="C14" s="21">
        <v>25709</v>
      </c>
      <c r="D14" s="21">
        <v>13661</v>
      </c>
      <c r="E14" s="21">
        <v>12048</v>
      </c>
    </row>
    <row r="15" spans="1:5" ht="12.9" customHeight="1" x14ac:dyDescent="0.2">
      <c r="B15" s="8" t="s">
        <v>15</v>
      </c>
      <c r="C15" s="21">
        <v>612</v>
      </c>
      <c r="D15" s="22">
        <v>-959</v>
      </c>
      <c r="E15" s="21">
        <v>1571</v>
      </c>
    </row>
    <row r="16" spans="1:5" ht="12.9" customHeight="1" x14ac:dyDescent="0.2">
      <c r="B16" s="5"/>
      <c r="C16" s="21"/>
      <c r="D16" s="21"/>
      <c r="E16" s="21"/>
    </row>
    <row r="17" spans="1:10" ht="12.9" customHeight="1" x14ac:dyDescent="0.2">
      <c r="B17" s="8" t="s">
        <v>16</v>
      </c>
      <c r="C17" s="22" t="s">
        <v>9</v>
      </c>
      <c r="D17" s="22">
        <v>405</v>
      </c>
      <c r="E17" s="22">
        <v>-405</v>
      </c>
    </row>
    <row r="18" spans="1:10" ht="12.9" customHeight="1" x14ac:dyDescent="0.2">
      <c r="B18" s="8" t="s">
        <v>17</v>
      </c>
      <c r="C18" s="22">
        <v>-105</v>
      </c>
      <c r="D18" s="22">
        <v>155</v>
      </c>
      <c r="E18" s="22">
        <v>-260</v>
      </c>
    </row>
    <row r="19" spans="1:10" ht="12.9" customHeight="1" x14ac:dyDescent="0.2">
      <c r="B19" s="8" t="s">
        <v>1</v>
      </c>
      <c r="C19" s="21">
        <v>-8033</v>
      </c>
      <c r="D19" s="21">
        <v>-9654</v>
      </c>
      <c r="E19" s="21">
        <v>1621</v>
      </c>
    </row>
    <row r="20" spans="1:10" ht="12.9" customHeight="1" x14ac:dyDescent="0.2">
      <c r="A20" s="5"/>
      <c r="B20" s="5"/>
      <c r="C20" s="20"/>
      <c r="D20" s="20"/>
      <c r="E20" s="20"/>
    </row>
    <row r="21" spans="1:10" s="7" customFormat="1" ht="12.9" customHeight="1" x14ac:dyDescent="0.2">
      <c r="A21" s="69" t="s">
        <v>33</v>
      </c>
      <c r="B21" s="70"/>
      <c r="C21" s="18">
        <v>2200288</v>
      </c>
      <c r="D21" s="18">
        <v>2090536</v>
      </c>
      <c r="E21" s="18">
        <v>109752</v>
      </c>
    </row>
    <row r="22" spans="1:10" ht="12.9" customHeight="1" x14ac:dyDescent="0.2">
      <c r="A22" s="5"/>
      <c r="B22" s="5"/>
    </row>
    <row r="23" spans="1:10" ht="12.9" customHeight="1" x14ac:dyDescent="0.2">
      <c r="A23" s="64" t="s">
        <v>13</v>
      </c>
      <c r="B23" s="64"/>
      <c r="C23" s="64"/>
      <c r="D23" s="64"/>
      <c r="E23" s="64"/>
    </row>
    <row r="24" spans="1:10" ht="12.9" customHeight="1" x14ac:dyDescent="0.2"/>
    <row r="25" spans="1:10" ht="12.9" customHeight="1" x14ac:dyDescent="0.2">
      <c r="A25" s="71" t="s">
        <v>12</v>
      </c>
      <c r="B25" s="71"/>
      <c r="C25" s="71"/>
      <c r="D25" s="71"/>
      <c r="E25" s="71"/>
      <c r="F25" s="15"/>
      <c r="G25" s="15"/>
      <c r="H25" s="15"/>
      <c r="I25" s="15"/>
      <c r="J25" s="15"/>
    </row>
    <row r="26" spans="1:10" x14ac:dyDescent="0.2">
      <c r="A26" s="71"/>
      <c r="B26" s="71"/>
      <c r="C26" s="71"/>
      <c r="D26" s="71"/>
      <c r="E26" s="71"/>
    </row>
  </sheetData>
  <mergeCells count="9">
    <mergeCell ref="A21:B21"/>
    <mergeCell ref="A23:E23"/>
    <mergeCell ref="A25:E26"/>
    <mergeCell ref="A3:B6"/>
    <mergeCell ref="C3:E3"/>
    <mergeCell ref="C4:C5"/>
    <mergeCell ref="D4:E4"/>
    <mergeCell ref="C6:E6"/>
    <mergeCell ref="A7:B7"/>
  </mergeCells>
  <pageMargins left="0.7" right="0.7" top="0.78740157499999996" bottom="0.78740157499999996" header="0.3" footer="0.3"/>
  <pageSetup paperSize="9" orientation="portrait" verticalDpi="59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sqref="A1:XFD1048576"/>
    </sheetView>
  </sheetViews>
  <sheetFormatPr baseColWidth="10" defaultColWidth="11.375" defaultRowHeight="10.9" x14ac:dyDescent="0.2"/>
  <cols>
    <col min="1" max="1" width="5.75" style="1" customWidth="1"/>
    <col min="2" max="2" width="26" style="1" customWidth="1"/>
    <col min="3" max="5" width="11" style="1" customWidth="1"/>
    <col min="6" max="16384" width="11.375" style="1"/>
  </cols>
  <sheetData>
    <row r="1" spans="1:5" ht="14.95" customHeight="1" x14ac:dyDescent="0.2">
      <c r="A1" s="7" t="s">
        <v>30</v>
      </c>
    </row>
    <row r="2" spans="1:5" ht="12.9" customHeight="1" x14ac:dyDescent="0.2"/>
    <row r="3" spans="1:5" ht="14.95" customHeight="1" x14ac:dyDescent="0.2">
      <c r="A3" s="72" t="s">
        <v>2</v>
      </c>
      <c r="B3" s="73"/>
      <c r="C3" s="78" t="s">
        <v>3</v>
      </c>
      <c r="D3" s="78"/>
      <c r="E3" s="79"/>
    </row>
    <row r="4" spans="1:5" ht="14.95" customHeight="1" x14ac:dyDescent="0.2">
      <c r="A4" s="74"/>
      <c r="B4" s="75"/>
      <c r="C4" s="80" t="s">
        <v>11</v>
      </c>
      <c r="D4" s="79" t="s">
        <v>4</v>
      </c>
      <c r="E4" s="82"/>
    </row>
    <row r="5" spans="1:5" ht="14.95" customHeight="1" x14ac:dyDescent="0.2">
      <c r="A5" s="74"/>
      <c r="B5" s="75"/>
      <c r="C5" s="81"/>
      <c r="D5" s="13" t="s">
        <v>5</v>
      </c>
      <c r="E5" s="14" t="s">
        <v>0</v>
      </c>
    </row>
    <row r="6" spans="1:5" ht="14.95" customHeight="1" x14ac:dyDescent="0.2">
      <c r="A6" s="76"/>
      <c r="B6" s="77"/>
      <c r="C6" s="78" t="s">
        <v>6</v>
      </c>
      <c r="D6" s="78"/>
      <c r="E6" s="79"/>
    </row>
    <row r="7" spans="1:5" s="7" customFormat="1" ht="14.95" customHeight="1" x14ac:dyDescent="0.2">
      <c r="A7" s="83" t="s">
        <v>31</v>
      </c>
      <c r="B7" s="84"/>
      <c r="C7" s="18">
        <v>2208321</v>
      </c>
      <c r="D7" s="18">
        <v>2100190</v>
      </c>
      <c r="E7" s="18">
        <v>108131</v>
      </c>
    </row>
    <row r="8" spans="1:5" s="7" customFormat="1" ht="14.95" customHeight="1" x14ac:dyDescent="0.2">
      <c r="A8" s="6"/>
      <c r="B8" s="6"/>
      <c r="C8" s="18"/>
      <c r="D8" s="18"/>
      <c r="E8" s="18"/>
    </row>
    <row r="9" spans="1:5" ht="12.9" customHeight="1" x14ac:dyDescent="0.2">
      <c r="B9" s="8" t="s">
        <v>19</v>
      </c>
      <c r="C9" s="21">
        <v>3846</v>
      </c>
      <c r="D9" s="21">
        <v>3444</v>
      </c>
      <c r="E9" s="21">
        <v>402</v>
      </c>
    </row>
    <row r="10" spans="1:5" ht="12.9" customHeight="1" x14ac:dyDescent="0.2">
      <c r="B10" s="8" t="s">
        <v>20</v>
      </c>
      <c r="C10" s="21">
        <v>8639</v>
      </c>
      <c r="D10" s="21">
        <v>8591</v>
      </c>
      <c r="E10" s="21">
        <v>48</v>
      </c>
    </row>
    <row r="11" spans="1:5" ht="12.9" customHeight="1" x14ac:dyDescent="0.2">
      <c r="B11" s="8" t="s">
        <v>14</v>
      </c>
      <c r="C11" s="21">
        <v>-4793</v>
      </c>
      <c r="D11" s="21">
        <v>-5147</v>
      </c>
      <c r="E11" s="21">
        <v>354</v>
      </c>
    </row>
    <row r="12" spans="1:5" ht="12.9" customHeight="1" x14ac:dyDescent="0.2">
      <c r="B12" s="5"/>
      <c r="C12" s="21"/>
      <c r="D12" s="21"/>
      <c r="E12" s="21"/>
    </row>
    <row r="13" spans="1:5" ht="12.9" customHeight="1" x14ac:dyDescent="0.2">
      <c r="B13" s="8" t="s">
        <v>21</v>
      </c>
      <c r="C13" s="21">
        <v>13537</v>
      </c>
      <c r="D13" s="21">
        <v>6379</v>
      </c>
      <c r="E13" s="21">
        <v>7158</v>
      </c>
    </row>
    <row r="14" spans="1:5" ht="12.9" customHeight="1" x14ac:dyDescent="0.2">
      <c r="B14" s="8" t="s">
        <v>22</v>
      </c>
      <c r="C14" s="21">
        <v>12752</v>
      </c>
      <c r="D14" s="21">
        <v>6916</v>
      </c>
      <c r="E14" s="21">
        <v>5836</v>
      </c>
    </row>
    <row r="15" spans="1:5" ht="12.9" customHeight="1" x14ac:dyDescent="0.2">
      <c r="B15" s="8" t="s">
        <v>15</v>
      </c>
      <c r="C15" s="21">
        <v>785</v>
      </c>
      <c r="D15" s="22">
        <v>-537</v>
      </c>
      <c r="E15" s="21">
        <v>1322</v>
      </c>
    </row>
    <row r="16" spans="1:5" ht="12.9" customHeight="1" x14ac:dyDescent="0.2">
      <c r="B16" s="5"/>
      <c r="C16" s="21"/>
      <c r="D16" s="21"/>
      <c r="E16" s="21"/>
    </row>
    <row r="17" spans="1:10" ht="12.9" customHeight="1" x14ac:dyDescent="0.2">
      <c r="B17" s="8" t="s">
        <v>16</v>
      </c>
      <c r="C17" s="22" t="s">
        <v>9</v>
      </c>
      <c r="D17" s="22">
        <v>223</v>
      </c>
      <c r="E17" s="22">
        <v>-223</v>
      </c>
    </row>
    <row r="18" spans="1:10" ht="12.9" customHeight="1" x14ac:dyDescent="0.2">
      <c r="B18" s="8" t="s">
        <v>17</v>
      </c>
      <c r="C18" s="22">
        <v>-121</v>
      </c>
      <c r="D18" s="22">
        <v>76</v>
      </c>
      <c r="E18" s="22">
        <v>-197</v>
      </c>
    </row>
    <row r="19" spans="1:10" ht="12.9" customHeight="1" x14ac:dyDescent="0.2">
      <c r="B19" s="8" t="s">
        <v>1</v>
      </c>
      <c r="C19" s="21">
        <v>-4129</v>
      </c>
      <c r="D19" s="21">
        <v>-5385</v>
      </c>
      <c r="E19" s="21">
        <v>1256</v>
      </c>
    </row>
    <row r="20" spans="1:10" ht="12.9" customHeight="1" x14ac:dyDescent="0.2">
      <c r="A20" s="5"/>
      <c r="B20" s="5"/>
      <c r="C20" s="19"/>
      <c r="D20" s="19"/>
      <c r="E20" s="19"/>
    </row>
    <row r="21" spans="1:10" s="7" customFormat="1" ht="12.9" customHeight="1" x14ac:dyDescent="0.2">
      <c r="A21" s="69" t="s">
        <v>32</v>
      </c>
      <c r="B21" s="70"/>
      <c r="C21" s="18">
        <v>2204192</v>
      </c>
      <c r="D21" s="18">
        <v>2094805</v>
      </c>
      <c r="E21" s="18">
        <v>109387</v>
      </c>
    </row>
    <row r="22" spans="1:10" ht="12.9" customHeight="1" x14ac:dyDescent="0.2">
      <c r="A22" s="5"/>
      <c r="B22" s="5"/>
    </row>
    <row r="23" spans="1:10" ht="12.9" customHeight="1" x14ac:dyDescent="0.2">
      <c r="A23" s="64" t="s">
        <v>13</v>
      </c>
      <c r="B23" s="64"/>
      <c r="C23" s="64"/>
      <c r="D23" s="64"/>
      <c r="E23" s="64"/>
    </row>
    <row r="24" spans="1:10" ht="12.9" customHeight="1" x14ac:dyDescent="0.2"/>
    <row r="25" spans="1:10" ht="12.9" customHeight="1" x14ac:dyDescent="0.2">
      <c r="A25" s="71" t="s">
        <v>12</v>
      </c>
      <c r="B25" s="71"/>
      <c r="C25" s="71"/>
      <c r="D25" s="71"/>
      <c r="E25" s="71"/>
      <c r="F25" s="12"/>
      <c r="G25" s="12"/>
      <c r="H25" s="12"/>
      <c r="I25" s="12"/>
      <c r="J25" s="12"/>
    </row>
    <row r="26" spans="1:10" x14ac:dyDescent="0.2">
      <c r="A26" s="71"/>
      <c r="B26" s="71"/>
      <c r="C26" s="71"/>
      <c r="D26" s="71"/>
      <c r="E26" s="71"/>
    </row>
  </sheetData>
  <mergeCells count="9">
    <mergeCell ref="A21:B21"/>
    <mergeCell ref="A23:E23"/>
    <mergeCell ref="A25:E26"/>
    <mergeCell ref="A3:B6"/>
    <mergeCell ref="C3:E3"/>
    <mergeCell ref="C4:C5"/>
    <mergeCell ref="D4:E4"/>
    <mergeCell ref="C6:E6"/>
    <mergeCell ref="A7:B7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sqref="A1:XFD1048576"/>
    </sheetView>
  </sheetViews>
  <sheetFormatPr baseColWidth="10" defaultColWidth="11.375" defaultRowHeight="10.9" x14ac:dyDescent="0.2"/>
  <cols>
    <col min="1" max="1" width="5.75" style="1" customWidth="1"/>
    <col min="2" max="2" width="26" style="1" customWidth="1"/>
    <col min="3" max="5" width="11" style="1" customWidth="1"/>
    <col min="6" max="16384" width="11.375" style="1"/>
  </cols>
  <sheetData>
    <row r="1" spans="1:5" ht="14.95" customHeight="1" x14ac:dyDescent="0.2">
      <c r="A1" s="7" t="s">
        <v>28</v>
      </c>
    </row>
    <row r="2" spans="1:5" ht="12.9" customHeight="1" x14ac:dyDescent="0.2"/>
    <row r="3" spans="1:5" ht="14.95" customHeight="1" x14ac:dyDescent="0.2">
      <c r="A3" s="72" t="s">
        <v>2</v>
      </c>
      <c r="B3" s="73"/>
      <c r="C3" s="78" t="s">
        <v>3</v>
      </c>
      <c r="D3" s="78"/>
      <c r="E3" s="79"/>
    </row>
    <row r="4" spans="1:5" ht="14.95" customHeight="1" x14ac:dyDescent="0.2">
      <c r="A4" s="74"/>
      <c r="B4" s="75"/>
      <c r="C4" s="80" t="s">
        <v>11</v>
      </c>
      <c r="D4" s="79" t="s">
        <v>4</v>
      </c>
      <c r="E4" s="82"/>
    </row>
    <row r="5" spans="1:5" ht="14.95" customHeight="1" x14ac:dyDescent="0.2">
      <c r="A5" s="74"/>
      <c r="B5" s="75"/>
      <c r="C5" s="81"/>
      <c r="D5" s="10" t="s">
        <v>5</v>
      </c>
      <c r="E5" s="11" t="s">
        <v>0</v>
      </c>
    </row>
    <row r="6" spans="1:5" ht="14.95" customHeight="1" x14ac:dyDescent="0.2">
      <c r="A6" s="76"/>
      <c r="B6" s="77"/>
      <c r="C6" s="78" t="s">
        <v>6</v>
      </c>
      <c r="D6" s="78"/>
      <c r="E6" s="79"/>
    </row>
    <row r="7" spans="1:5" s="7" customFormat="1" ht="14.95" customHeight="1" x14ac:dyDescent="0.2">
      <c r="A7" s="83" t="s">
        <v>24</v>
      </c>
      <c r="B7" s="84"/>
      <c r="C7" s="18">
        <v>2223081</v>
      </c>
      <c r="D7" s="18">
        <v>2118663</v>
      </c>
      <c r="E7" s="18">
        <v>104418</v>
      </c>
    </row>
    <row r="8" spans="1:5" s="7" customFormat="1" ht="14.95" customHeight="1" x14ac:dyDescent="0.2">
      <c r="A8" s="6"/>
      <c r="B8" s="6"/>
      <c r="C8" s="18"/>
      <c r="D8" s="18"/>
      <c r="E8" s="18"/>
    </row>
    <row r="9" spans="1:5" ht="12.9" customHeight="1" x14ac:dyDescent="0.2">
      <c r="B9" s="8" t="s">
        <v>19</v>
      </c>
      <c r="C9" s="21">
        <v>13332</v>
      </c>
      <c r="D9" s="21">
        <v>11890</v>
      </c>
      <c r="E9" s="21">
        <v>1442</v>
      </c>
    </row>
    <row r="10" spans="1:5" ht="12.9" customHeight="1" x14ac:dyDescent="0.2">
      <c r="B10" s="8" t="s">
        <v>20</v>
      </c>
      <c r="C10" s="21">
        <v>25593</v>
      </c>
      <c r="D10" s="21">
        <v>25437</v>
      </c>
      <c r="E10" s="21">
        <v>156</v>
      </c>
    </row>
    <row r="11" spans="1:5" ht="12.9" customHeight="1" x14ac:dyDescent="0.2">
      <c r="B11" s="8" t="s">
        <v>14</v>
      </c>
      <c r="C11" s="21">
        <v>-12261</v>
      </c>
      <c r="D11" s="21">
        <v>-13547</v>
      </c>
      <c r="E11" s="21">
        <v>1286</v>
      </c>
    </row>
    <row r="12" spans="1:5" ht="12.9" customHeight="1" x14ac:dyDescent="0.2">
      <c r="B12" s="5"/>
      <c r="C12" s="21"/>
      <c r="D12" s="21"/>
      <c r="E12" s="21"/>
    </row>
    <row r="13" spans="1:5" ht="12.9" customHeight="1" x14ac:dyDescent="0.2">
      <c r="B13" s="8" t="s">
        <v>21</v>
      </c>
      <c r="C13" s="21">
        <v>41627</v>
      </c>
      <c r="D13" s="21">
        <v>21287</v>
      </c>
      <c r="E13" s="21">
        <v>20340</v>
      </c>
    </row>
    <row r="14" spans="1:5" ht="12.9" customHeight="1" x14ac:dyDescent="0.2">
      <c r="B14" s="8" t="s">
        <v>22</v>
      </c>
      <c r="C14" s="21">
        <v>41474</v>
      </c>
      <c r="D14" s="21">
        <v>22845</v>
      </c>
      <c r="E14" s="21">
        <v>18629</v>
      </c>
    </row>
    <row r="15" spans="1:5" ht="12.9" customHeight="1" x14ac:dyDescent="0.2">
      <c r="B15" s="8" t="s">
        <v>15</v>
      </c>
      <c r="C15" s="21">
        <v>153</v>
      </c>
      <c r="D15" s="21">
        <v>-1558</v>
      </c>
      <c r="E15" s="21">
        <v>1711</v>
      </c>
    </row>
    <row r="16" spans="1:5" ht="12.9" customHeight="1" x14ac:dyDescent="0.2">
      <c r="B16" s="5"/>
      <c r="C16" s="21"/>
      <c r="D16" s="21"/>
      <c r="E16" s="21"/>
    </row>
    <row r="17" spans="1:10" ht="12.9" customHeight="1" x14ac:dyDescent="0.2">
      <c r="B17" s="8" t="s">
        <v>16</v>
      </c>
      <c r="C17" s="22" t="s">
        <v>9</v>
      </c>
      <c r="D17" s="22">
        <v>482</v>
      </c>
      <c r="E17" s="22">
        <v>-482</v>
      </c>
    </row>
    <row r="18" spans="1:10" ht="12.9" customHeight="1" x14ac:dyDescent="0.2">
      <c r="B18" s="8" t="s">
        <v>17</v>
      </c>
      <c r="C18" s="22">
        <v>-333</v>
      </c>
      <c r="D18" s="22">
        <v>-32</v>
      </c>
      <c r="E18" s="22">
        <v>-301</v>
      </c>
    </row>
    <row r="19" spans="1:10" ht="12.9" customHeight="1" x14ac:dyDescent="0.2">
      <c r="B19" s="8" t="s">
        <v>1</v>
      </c>
      <c r="C19" s="21">
        <v>-12441</v>
      </c>
      <c r="D19" s="21">
        <v>-14655</v>
      </c>
      <c r="E19" s="21">
        <v>2214</v>
      </c>
    </row>
    <row r="20" spans="1:10" ht="12.9" customHeight="1" x14ac:dyDescent="0.2">
      <c r="A20" s="5"/>
      <c r="B20" s="5"/>
      <c r="C20" s="19"/>
      <c r="D20" s="19"/>
      <c r="E20" s="19"/>
    </row>
    <row r="21" spans="1:10" s="7" customFormat="1" ht="12.9" customHeight="1" x14ac:dyDescent="0.2">
      <c r="A21" s="69" t="s">
        <v>29</v>
      </c>
      <c r="B21" s="70"/>
      <c r="C21" s="18">
        <v>2210640</v>
      </c>
      <c r="D21" s="18">
        <v>2104008</v>
      </c>
      <c r="E21" s="18">
        <v>106632</v>
      </c>
    </row>
    <row r="22" spans="1:10" ht="12.9" customHeight="1" x14ac:dyDescent="0.2">
      <c r="A22" s="5"/>
      <c r="B22" s="5"/>
    </row>
    <row r="23" spans="1:10" ht="12.9" customHeight="1" x14ac:dyDescent="0.2">
      <c r="A23" s="64" t="s">
        <v>13</v>
      </c>
      <c r="B23" s="64"/>
      <c r="C23" s="64"/>
      <c r="D23" s="64"/>
      <c r="E23" s="64"/>
    </row>
    <row r="24" spans="1:10" ht="12.9" customHeight="1" x14ac:dyDescent="0.2"/>
    <row r="25" spans="1:10" ht="12.9" customHeight="1" x14ac:dyDescent="0.2">
      <c r="A25" s="71" t="s">
        <v>12</v>
      </c>
      <c r="B25" s="71"/>
      <c r="C25" s="71"/>
      <c r="D25" s="71"/>
      <c r="E25" s="71"/>
      <c r="F25" s="9"/>
      <c r="G25" s="9"/>
      <c r="H25" s="9"/>
      <c r="I25" s="9"/>
      <c r="J25" s="9"/>
    </row>
    <row r="26" spans="1:10" x14ac:dyDescent="0.2">
      <c r="A26" s="71"/>
      <c r="B26" s="71"/>
      <c r="C26" s="71"/>
      <c r="D26" s="71"/>
      <c r="E26" s="71"/>
    </row>
  </sheetData>
  <mergeCells count="9">
    <mergeCell ref="A21:B21"/>
    <mergeCell ref="A23:E23"/>
    <mergeCell ref="A25:E26"/>
    <mergeCell ref="A3:B6"/>
    <mergeCell ref="C3:E3"/>
    <mergeCell ref="C4:C5"/>
    <mergeCell ref="D4:E4"/>
    <mergeCell ref="C6:E6"/>
    <mergeCell ref="A7:B7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F18" sqref="F18"/>
    </sheetView>
  </sheetViews>
  <sheetFormatPr baseColWidth="10" defaultColWidth="11.375" defaultRowHeight="10.9" x14ac:dyDescent="0.2"/>
  <cols>
    <col min="1" max="1" width="5.75" style="1" customWidth="1"/>
    <col min="2" max="2" width="26" style="1" customWidth="1"/>
    <col min="3" max="5" width="11" style="1" customWidth="1"/>
    <col min="6" max="16384" width="11.375" style="1"/>
  </cols>
  <sheetData>
    <row r="1" spans="1:5" ht="14.95" customHeight="1" x14ac:dyDescent="0.2">
      <c r="A1" s="7" t="s">
        <v>26</v>
      </c>
    </row>
    <row r="2" spans="1:5" ht="12.9" customHeight="1" x14ac:dyDescent="0.2"/>
    <row r="3" spans="1:5" ht="14.95" customHeight="1" x14ac:dyDescent="0.2">
      <c r="A3" s="72" t="s">
        <v>2</v>
      </c>
      <c r="B3" s="73"/>
      <c r="C3" s="78" t="s">
        <v>3</v>
      </c>
      <c r="D3" s="78"/>
      <c r="E3" s="79"/>
    </row>
    <row r="4" spans="1:5" ht="14.95" customHeight="1" x14ac:dyDescent="0.2">
      <c r="A4" s="74"/>
      <c r="B4" s="75"/>
      <c r="C4" s="80" t="s">
        <v>11</v>
      </c>
      <c r="D4" s="79" t="s">
        <v>4</v>
      </c>
      <c r="E4" s="82"/>
    </row>
    <row r="5" spans="1:5" ht="14.95" customHeight="1" x14ac:dyDescent="0.2">
      <c r="A5" s="74"/>
      <c r="B5" s="75"/>
      <c r="C5" s="81"/>
      <c r="D5" s="2" t="s">
        <v>5</v>
      </c>
      <c r="E5" s="3" t="s">
        <v>0</v>
      </c>
    </row>
    <row r="6" spans="1:5" ht="14.95" customHeight="1" x14ac:dyDescent="0.2">
      <c r="A6" s="76"/>
      <c r="B6" s="77"/>
      <c r="C6" s="78" t="s">
        <v>6</v>
      </c>
      <c r="D6" s="78"/>
      <c r="E6" s="79"/>
    </row>
    <row r="7" spans="1:5" s="7" customFormat="1" ht="14.95" customHeight="1" x14ac:dyDescent="0.2">
      <c r="A7" s="83" t="s">
        <v>24</v>
      </c>
      <c r="B7" s="84"/>
      <c r="C7" s="18">
        <v>2223081</v>
      </c>
      <c r="D7" s="18">
        <v>2118663</v>
      </c>
      <c r="E7" s="18">
        <v>104418</v>
      </c>
    </row>
    <row r="8" spans="1:5" s="7" customFormat="1" ht="14.95" customHeight="1" x14ac:dyDescent="0.2">
      <c r="A8" s="6"/>
      <c r="B8" s="6"/>
      <c r="C8" s="18"/>
      <c r="D8" s="18"/>
      <c r="E8" s="18"/>
    </row>
    <row r="9" spans="1:5" ht="12.9" customHeight="1" x14ac:dyDescent="0.2">
      <c r="B9" s="8" t="s">
        <v>19</v>
      </c>
      <c r="C9" s="21">
        <v>8578</v>
      </c>
      <c r="D9" s="21">
        <v>7649</v>
      </c>
      <c r="E9" s="21">
        <v>929</v>
      </c>
    </row>
    <row r="10" spans="1:5" ht="12.9" customHeight="1" x14ac:dyDescent="0.2">
      <c r="B10" s="8" t="s">
        <v>20</v>
      </c>
      <c r="C10" s="21">
        <v>17951</v>
      </c>
      <c r="D10" s="21">
        <v>17844</v>
      </c>
      <c r="E10" s="21">
        <v>107</v>
      </c>
    </row>
    <row r="11" spans="1:5" ht="12.9" customHeight="1" x14ac:dyDescent="0.2">
      <c r="B11" s="8" t="s">
        <v>14</v>
      </c>
      <c r="C11" s="21">
        <v>-9373</v>
      </c>
      <c r="D11" s="21">
        <v>-10195</v>
      </c>
      <c r="E11" s="21">
        <v>822</v>
      </c>
    </row>
    <row r="12" spans="1:5" ht="12.9" customHeight="1" x14ac:dyDescent="0.2">
      <c r="B12" s="5"/>
      <c r="C12" s="21"/>
      <c r="D12" s="21"/>
      <c r="E12" s="21"/>
    </row>
    <row r="13" spans="1:5" ht="12.9" customHeight="1" x14ac:dyDescent="0.2">
      <c r="B13" s="8" t="s">
        <v>21</v>
      </c>
      <c r="C13" s="21">
        <v>25622</v>
      </c>
      <c r="D13" s="21">
        <v>12494</v>
      </c>
      <c r="E13" s="21">
        <v>13128</v>
      </c>
    </row>
    <row r="14" spans="1:5" ht="12.9" customHeight="1" x14ac:dyDescent="0.2">
      <c r="B14" s="8" t="s">
        <v>22</v>
      </c>
      <c r="C14" s="21">
        <v>25184</v>
      </c>
      <c r="D14" s="21">
        <v>13439</v>
      </c>
      <c r="E14" s="21">
        <v>11745</v>
      </c>
    </row>
    <row r="15" spans="1:5" ht="12.9" customHeight="1" x14ac:dyDescent="0.2">
      <c r="B15" s="8" t="s">
        <v>15</v>
      </c>
      <c r="C15" s="21">
        <v>438</v>
      </c>
      <c r="D15" s="22">
        <v>-945</v>
      </c>
      <c r="E15" s="21">
        <v>1383</v>
      </c>
    </row>
    <row r="16" spans="1:5" ht="12.9" customHeight="1" x14ac:dyDescent="0.2">
      <c r="B16" s="5"/>
      <c r="C16" s="21"/>
      <c r="D16" s="21"/>
      <c r="E16" s="21"/>
    </row>
    <row r="17" spans="1:10" ht="12.9" customHeight="1" x14ac:dyDescent="0.2">
      <c r="B17" s="8" t="s">
        <v>16</v>
      </c>
      <c r="C17" s="22" t="s">
        <v>9</v>
      </c>
      <c r="D17" s="22">
        <v>346</v>
      </c>
      <c r="E17" s="22">
        <v>-346</v>
      </c>
    </row>
    <row r="18" spans="1:10" ht="12.9" customHeight="1" x14ac:dyDescent="0.2">
      <c r="B18" s="8" t="s">
        <v>17</v>
      </c>
      <c r="C18" s="22">
        <v>-265</v>
      </c>
      <c r="D18" s="22">
        <v>-65</v>
      </c>
      <c r="E18" s="22">
        <v>-200</v>
      </c>
    </row>
    <row r="19" spans="1:10" ht="12.9" customHeight="1" x14ac:dyDescent="0.2">
      <c r="B19" s="8" t="s">
        <v>1</v>
      </c>
      <c r="C19" s="21">
        <v>-9200</v>
      </c>
      <c r="D19" s="21">
        <v>-10859</v>
      </c>
      <c r="E19" s="21">
        <v>1659</v>
      </c>
    </row>
    <row r="20" spans="1:10" ht="12.9" customHeight="1" x14ac:dyDescent="0.2">
      <c r="A20" s="5"/>
      <c r="B20" s="5"/>
      <c r="C20" s="19"/>
      <c r="D20" s="19"/>
      <c r="E20" s="19"/>
    </row>
    <row r="21" spans="1:10" s="7" customFormat="1" ht="12.9" customHeight="1" x14ac:dyDescent="0.2">
      <c r="A21" s="69" t="s">
        <v>27</v>
      </c>
      <c r="B21" s="70"/>
      <c r="C21" s="18">
        <v>2213881</v>
      </c>
      <c r="D21" s="18">
        <v>2107804</v>
      </c>
      <c r="E21" s="18">
        <v>106077</v>
      </c>
    </row>
    <row r="22" spans="1:10" ht="12.9" customHeight="1" x14ac:dyDescent="0.2">
      <c r="A22" s="5"/>
      <c r="B22" s="5"/>
    </row>
    <row r="23" spans="1:10" ht="12.9" customHeight="1" x14ac:dyDescent="0.2">
      <c r="A23" s="64" t="s">
        <v>13</v>
      </c>
      <c r="B23" s="64"/>
      <c r="C23" s="64"/>
      <c r="D23" s="64"/>
      <c r="E23" s="64"/>
    </row>
    <row r="24" spans="1:10" ht="12.9" customHeight="1" x14ac:dyDescent="0.2"/>
    <row r="25" spans="1:10" ht="12.9" customHeight="1" x14ac:dyDescent="0.2">
      <c r="A25" s="71" t="s">
        <v>12</v>
      </c>
      <c r="B25" s="71"/>
      <c r="C25" s="71"/>
      <c r="D25" s="71"/>
      <c r="E25" s="71"/>
      <c r="F25" s="4"/>
      <c r="G25" s="4"/>
      <c r="H25" s="4"/>
      <c r="I25" s="4"/>
      <c r="J25" s="4"/>
    </row>
    <row r="26" spans="1:10" x14ac:dyDescent="0.2">
      <c r="A26" s="71"/>
      <c r="B26" s="71"/>
      <c r="C26" s="71"/>
      <c r="D26" s="71"/>
      <c r="E26" s="71"/>
    </row>
  </sheetData>
  <mergeCells count="9">
    <mergeCell ref="A21:B21"/>
    <mergeCell ref="A23:E23"/>
    <mergeCell ref="A25:E26"/>
    <mergeCell ref="A3:B6"/>
    <mergeCell ref="C3:E3"/>
    <mergeCell ref="C4:C5"/>
    <mergeCell ref="D4:E4"/>
    <mergeCell ref="C6:E6"/>
    <mergeCell ref="A7:B7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F21" sqref="F21"/>
    </sheetView>
  </sheetViews>
  <sheetFormatPr baseColWidth="10" defaultColWidth="11.375" defaultRowHeight="10.9" x14ac:dyDescent="0.2"/>
  <cols>
    <col min="1" max="1" width="5.75" style="1" customWidth="1"/>
    <col min="2" max="2" width="26" style="1" customWidth="1"/>
    <col min="3" max="5" width="11" style="1" customWidth="1"/>
    <col min="6" max="16384" width="11.375" style="1"/>
  </cols>
  <sheetData>
    <row r="1" spans="1:5" ht="14.95" customHeight="1" x14ac:dyDescent="0.2">
      <c r="A1" s="7" t="s">
        <v>23</v>
      </c>
    </row>
    <row r="2" spans="1:5" ht="12.9" customHeight="1" x14ac:dyDescent="0.2"/>
    <row r="3" spans="1:5" ht="14.95" customHeight="1" x14ac:dyDescent="0.2">
      <c r="A3" s="72" t="s">
        <v>2</v>
      </c>
      <c r="B3" s="73"/>
      <c r="C3" s="78" t="s">
        <v>3</v>
      </c>
      <c r="D3" s="78"/>
      <c r="E3" s="79"/>
    </row>
    <row r="4" spans="1:5" ht="14.95" customHeight="1" x14ac:dyDescent="0.2">
      <c r="A4" s="74"/>
      <c r="B4" s="75"/>
      <c r="C4" s="80" t="s">
        <v>11</v>
      </c>
      <c r="D4" s="79" t="s">
        <v>4</v>
      </c>
      <c r="E4" s="82"/>
    </row>
    <row r="5" spans="1:5" ht="14.95" customHeight="1" x14ac:dyDescent="0.2">
      <c r="A5" s="74"/>
      <c r="B5" s="75"/>
      <c r="C5" s="81"/>
      <c r="D5" s="2" t="s">
        <v>5</v>
      </c>
      <c r="E5" s="3" t="s">
        <v>0</v>
      </c>
    </row>
    <row r="6" spans="1:5" ht="14.95" customHeight="1" x14ac:dyDescent="0.2">
      <c r="A6" s="76"/>
      <c r="B6" s="77"/>
      <c r="C6" s="78" t="s">
        <v>6</v>
      </c>
      <c r="D6" s="78"/>
      <c r="E6" s="79"/>
    </row>
    <row r="7" spans="1:5" s="7" customFormat="1" ht="14.95" customHeight="1" x14ac:dyDescent="0.2">
      <c r="A7" s="83" t="s">
        <v>24</v>
      </c>
      <c r="B7" s="84"/>
      <c r="C7" s="18">
        <v>2223081</v>
      </c>
      <c r="D7" s="18">
        <v>2118663</v>
      </c>
      <c r="E7" s="18">
        <v>104418</v>
      </c>
    </row>
    <row r="8" spans="1:5" s="7" customFormat="1" ht="14.95" customHeight="1" x14ac:dyDescent="0.2">
      <c r="A8" s="6"/>
      <c r="B8" s="6"/>
      <c r="C8" s="18"/>
      <c r="D8" s="18"/>
      <c r="E8" s="18"/>
    </row>
    <row r="9" spans="1:5" ht="12.9" customHeight="1" x14ac:dyDescent="0.2">
      <c r="B9" s="8" t="s">
        <v>19</v>
      </c>
      <c r="C9" s="21">
        <v>4249</v>
      </c>
      <c r="D9" s="21">
        <v>3774</v>
      </c>
      <c r="E9" s="21">
        <v>475</v>
      </c>
    </row>
    <row r="10" spans="1:5" ht="12.9" customHeight="1" x14ac:dyDescent="0.2">
      <c r="B10" s="8" t="s">
        <v>20</v>
      </c>
      <c r="C10" s="21">
        <v>9922</v>
      </c>
      <c r="D10" s="21">
        <v>9874</v>
      </c>
      <c r="E10" s="21">
        <v>48</v>
      </c>
    </row>
    <row r="11" spans="1:5" ht="12.9" customHeight="1" x14ac:dyDescent="0.2">
      <c r="B11" s="8" t="s">
        <v>14</v>
      </c>
      <c r="C11" s="21">
        <v>-5673</v>
      </c>
      <c r="D11" s="21">
        <v>-6100</v>
      </c>
      <c r="E11" s="21">
        <v>427</v>
      </c>
    </row>
    <row r="12" spans="1:5" ht="12.9" customHeight="1" x14ac:dyDescent="0.2">
      <c r="B12" s="5"/>
      <c r="C12" s="21"/>
      <c r="D12" s="21"/>
      <c r="E12" s="21"/>
    </row>
    <row r="13" spans="1:5" ht="12.9" customHeight="1" x14ac:dyDescent="0.2">
      <c r="B13" s="8" t="s">
        <v>21</v>
      </c>
      <c r="C13" s="21">
        <v>12542</v>
      </c>
      <c r="D13" s="21">
        <v>6047</v>
      </c>
      <c r="E13" s="21">
        <v>6495</v>
      </c>
    </row>
    <row r="14" spans="1:5" ht="12.9" customHeight="1" x14ac:dyDescent="0.2">
      <c r="B14" s="8" t="s">
        <v>22</v>
      </c>
      <c r="C14" s="21">
        <v>12867</v>
      </c>
      <c r="D14" s="21">
        <v>6944</v>
      </c>
      <c r="E14" s="21">
        <v>5923</v>
      </c>
    </row>
    <row r="15" spans="1:5" ht="12.9" customHeight="1" x14ac:dyDescent="0.2">
      <c r="B15" s="8" t="s">
        <v>15</v>
      </c>
      <c r="C15" s="22">
        <v>-325</v>
      </c>
      <c r="D15" s="22">
        <v>-897</v>
      </c>
      <c r="E15" s="22">
        <v>572</v>
      </c>
    </row>
    <row r="16" spans="1:5" ht="12.9" customHeight="1" x14ac:dyDescent="0.2">
      <c r="B16" s="5"/>
      <c r="C16" s="21"/>
      <c r="D16" s="21"/>
      <c r="E16" s="21"/>
    </row>
    <row r="17" spans="1:10" ht="12.9" customHeight="1" x14ac:dyDescent="0.2">
      <c r="B17" s="8" t="s">
        <v>16</v>
      </c>
      <c r="C17" s="22" t="s">
        <v>9</v>
      </c>
      <c r="D17" s="22">
        <v>186</v>
      </c>
      <c r="E17" s="22">
        <v>-186</v>
      </c>
    </row>
    <row r="18" spans="1:10" ht="12.9" customHeight="1" x14ac:dyDescent="0.2">
      <c r="B18" s="8" t="s">
        <v>17</v>
      </c>
      <c r="C18" s="22">
        <v>-171</v>
      </c>
      <c r="D18" s="22">
        <v>-74</v>
      </c>
      <c r="E18" s="22">
        <v>-97</v>
      </c>
    </row>
    <row r="19" spans="1:10" ht="12.9" customHeight="1" x14ac:dyDescent="0.2">
      <c r="B19" s="8" t="s">
        <v>1</v>
      </c>
      <c r="C19" s="21">
        <v>-6169</v>
      </c>
      <c r="D19" s="21">
        <v>-6885</v>
      </c>
      <c r="E19" s="21">
        <v>716</v>
      </c>
    </row>
    <row r="20" spans="1:10" ht="12.9" customHeight="1" x14ac:dyDescent="0.2">
      <c r="A20" s="5"/>
      <c r="B20" s="5"/>
      <c r="C20" s="19"/>
      <c r="D20" s="19"/>
      <c r="E20" s="19"/>
    </row>
    <row r="21" spans="1:10" s="7" customFormat="1" ht="12.9" customHeight="1" x14ac:dyDescent="0.2">
      <c r="A21" s="69" t="s">
        <v>25</v>
      </c>
      <c r="B21" s="70"/>
      <c r="C21" s="18">
        <v>2216912</v>
      </c>
      <c r="D21" s="18">
        <v>2111778</v>
      </c>
      <c r="E21" s="18">
        <v>105134</v>
      </c>
    </row>
    <row r="22" spans="1:10" ht="12.9" customHeight="1" x14ac:dyDescent="0.2">
      <c r="A22" s="5"/>
      <c r="B22" s="5"/>
    </row>
    <row r="23" spans="1:10" ht="12.9" customHeight="1" x14ac:dyDescent="0.2">
      <c r="A23" s="64" t="s">
        <v>13</v>
      </c>
      <c r="B23" s="64"/>
      <c r="C23" s="64"/>
      <c r="D23" s="64"/>
      <c r="E23" s="64"/>
    </row>
    <row r="24" spans="1:10" ht="12.9" customHeight="1" x14ac:dyDescent="0.2"/>
    <row r="25" spans="1:10" ht="12.9" customHeight="1" x14ac:dyDescent="0.2">
      <c r="A25" s="71" t="s">
        <v>12</v>
      </c>
      <c r="B25" s="71"/>
      <c r="C25" s="71"/>
      <c r="D25" s="71"/>
      <c r="E25" s="71"/>
      <c r="F25" s="4"/>
      <c r="G25" s="4"/>
      <c r="H25" s="4"/>
      <c r="I25" s="4"/>
      <c r="J25" s="4"/>
    </row>
    <row r="26" spans="1:10" x14ac:dyDescent="0.2">
      <c r="A26" s="71"/>
      <c r="B26" s="71"/>
      <c r="C26" s="71"/>
      <c r="D26" s="71"/>
      <c r="E26" s="71"/>
    </row>
  </sheetData>
  <mergeCells count="9">
    <mergeCell ref="A21:B21"/>
    <mergeCell ref="A23:E23"/>
    <mergeCell ref="A25:E26"/>
    <mergeCell ref="A3:B6"/>
    <mergeCell ref="C3:E3"/>
    <mergeCell ref="C4:C5"/>
    <mergeCell ref="D4:E4"/>
    <mergeCell ref="C6:E6"/>
    <mergeCell ref="A7:B7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F21" sqref="F21"/>
    </sheetView>
  </sheetViews>
  <sheetFormatPr baseColWidth="10" defaultColWidth="11.375" defaultRowHeight="10.9" x14ac:dyDescent="0.2"/>
  <cols>
    <col min="1" max="1" width="5.75" style="1" customWidth="1"/>
    <col min="2" max="2" width="26" style="1" customWidth="1"/>
    <col min="3" max="5" width="11" style="1" customWidth="1"/>
    <col min="6" max="16384" width="11.375" style="1"/>
  </cols>
  <sheetData>
    <row r="1" spans="1:5" ht="14.95" customHeight="1" x14ac:dyDescent="0.2">
      <c r="A1" s="7" t="s">
        <v>18</v>
      </c>
    </row>
    <row r="2" spans="1:5" ht="12.9" customHeight="1" x14ac:dyDescent="0.2"/>
    <row r="3" spans="1:5" ht="14.95" customHeight="1" x14ac:dyDescent="0.2">
      <c r="A3" s="72" t="s">
        <v>2</v>
      </c>
      <c r="B3" s="73"/>
      <c r="C3" s="78" t="s">
        <v>3</v>
      </c>
      <c r="D3" s="78"/>
      <c r="E3" s="79"/>
    </row>
    <row r="4" spans="1:5" ht="14.95" customHeight="1" x14ac:dyDescent="0.2">
      <c r="A4" s="74"/>
      <c r="B4" s="75"/>
      <c r="C4" s="80" t="s">
        <v>11</v>
      </c>
      <c r="D4" s="79" t="s">
        <v>4</v>
      </c>
      <c r="E4" s="82"/>
    </row>
    <row r="5" spans="1:5" ht="14.95" customHeight="1" x14ac:dyDescent="0.2">
      <c r="A5" s="74"/>
      <c r="B5" s="75"/>
      <c r="C5" s="81"/>
      <c r="D5" s="2" t="s">
        <v>5</v>
      </c>
      <c r="E5" s="3" t="s">
        <v>0</v>
      </c>
    </row>
    <row r="6" spans="1:5" ht="14.95" customHeight="1" x14ac:dyDescent="0.2">
      <c r="A6" s="76"/>
      <c r="B6" s="77"/>
      <c r="C6" s="78" t="s">
        <v>6</v>
      </c>
      <c r="D6" s="78"/>
      <c r="E6" s="79"/>
    </row>
    <row r="7" spans="1:5" s="7" customFormat="1" ht="14.95" customHeight="1" x14ac:dyDescent="0.2">
      <c r="A7" s="83" t="s">
        <v>7</v>
      </c>
      <c r="B7" s="84"/>
      <c r="C7" s="18">
        <v>2236252</v>
      </c>
      <c r="D7" s="18">
        <v>2137671</v>
      </c>
      <c r="E7" s="18">
        <v>98581</v>
      </c>
    </row>
    <row r="8" spans="1:5" s="7" customFormat="1" ht="14.95" customHeight="1" x14ac:dyDescent="0.2">
      <c r="A8" s="6"/>
      <c r="B8" s="6"/>
      <c r="C8" s="18"/>
      <c r="D8" s="18"/>
      <c r="E8" s="18"/>
    </row>
    <row r="9" spans="1:5" ht="12.9" customHeight="1" x14ac:dyDescent="0.2">
      <c r="B9" s="8" t="s">
        <v>19</v>
      </c>
      <c r="C9" s="21">
        <v>13575</v>
      </c>
      <c r="D9" s="21">
        <v>12364</v>
      </c>
      <c r="E9" s="21">
        <v>1211</v>
      </c>
    </row>
    <row r="10" spans="1:5" ht="12.9" customHeight="1" x14ac:dyDescent="0.2">
      <c r="B10" s="8" t="s">
        <v>20</v>
      </c>
      <c r="C10" s="21">
        <v>24622</v>
      </c>
      <c r="D10" s="21" t="s">
        <v>8</v>
      </c>
      <c r="E10" s="21">
        <v>145</v>
      </c>
    </row>
    <row r="11" spans="1:5" ht="12.9" customHeight="1" x14ac:dyDescent="0.2">
      <c r="B11" s="8" t="s">
        <v>14</v>
      </c>
      <c r="C11" s="21">
        <v>-11047</v>
      </c>
      <c r="D11" s="21">
        <v>-12113</v>
      </c>
      <c r="E11" s="21">
        <v>1066</v>
      </c>
    </row>
    <row r="12" spans="1:5" ht="12.9" customHeight="1" x14ac:dyDescent="0.2">
      <c r="B12" s="5"/>
      <c r="C12" s="21"/>
      <c r="D12" s="21"/>
      <c r="E12" s="21"/>
    </row>
    <row r="13" spans="1:5" ht="12.9" customHeight="1" x14ac:dyDescent="0.2">
      <c r="B13" s="8" t="s">
        <v>21</v>
      </c>
      <c r="C13" s="21">
        <v>40671</v>
      </c>
      <c r="D13" s="21">
        <v>20595</v>
      </c>
      <c r="E13" s="21">
        <v>20076</v>
      </c>
    </row>
    <row r="14" spans="1:5" ht="12.9" customHeight="1" x14ac:dyDescent="0.2">
      <c r="B14" s="8" t="s">
        <v>22</v>
      </c>
      <c r="C14" s="21">
        <v>40327</v>
      </c>
      <c r="D14" s="21">
        <v>23891</v>
      </c>
      <c r="E14" s="21">
        <v>16436</v>
      </c>
    </row>
    <row r="15" spans="1:5" ht="12.9" customHeight="1" x14ac:dyDescent="0.2">
      <c r="B15" s="8" t="s">
        <v>15</v>
      </c>
      <c r="C15" s="22">
        <v>344</v>
      </c>
      <c r="D15" s="21">
        <v>-3296</v>
      </c>
      <c r="E15" s="21">
        <v>3640</v>
      </c>
    </row>
    <row r="16" spans="1:5" ht="12.9" customHeight="1" x14ac:dyDescent="0.2">
      <c r="B16" s="5"/>
      <c r="C16" s="21"/>
      <c r="D16" s="21"/>
      <c r="E16" s="21"/>
    </row>
    <row r="17" spans="1:10" ht="12.9" customHeight="1" x14ac:dyDescent="0.2">
      <c r="B17" s="8" t="s">
        <v>16</v>
      </c>
      <c r="C17" s="22" t="s">
        <v>9</v>
      </c>
      <c r="D17" s="22">
        <v>572</v>
      </c>
      <c r="E17" s="22">
        <v>-572</v>
      </c>
    </row>
    <row r="18" spans="1:10" ht="12.9" customHeight="1" x14ac:dyDescent="0.2">
      <c r="B18" s="8" t="s">
        <v>17</v>
      </c>
      <c r="C18" s="22">
        <v>-236</v>
      </c>
      <c r="D18" s="22">
        <v>-67</v>
      </c>
      <c r="E18" s="22">
        <v>-169</v>
      </c>
    </row>
    <row r="19" spans="1:10" ht="12.9" customHeight="1" x14ac:dyDescent="0.2">
      <c r="B19" s="8" t="s">
        <v>1</v>
      </c>
      <c r="C19" s="21">
        <v>-10939</v>
      </c>
      <c r="D19" s="21">
        <v>-14904</v>
      </c>
      <c r="E19" s="21">
        <v>3965</v>
      </c>
    </row>
    <row r="20" spans="1:10" ht="12.9" customHeight="1" x14ac:dyDescent="0.2">
      <c r="A20" s="5"/>
      <c r="B20" s="5"/>
      <c r="C20" s="19"/>
      <c r="D20" s="19"/>
      <c r="E20" s="19"/>
    </row>
    <row r="21" spans="1:10" s="7" customFormat="1" ht="12.9" customHeight="1" x14ac:dyDescent="0.2">
      <c r="A21" s="69" t="s">
        <v>10</v>
      </c>
      <c r="B21" s="70"/>
      <c r="C21" s="18">
        <v>2225313</v>
      </c>
      <c r="D21" s="18">
        <v>2122767</v>
      </c>
      <c r="E21" s="18">
        <v>102546</v>
      </c>
    </row>
    <row r="22" spans="1:10" ht="12.9" customHeight="1" x14ac:dyDescent="0.2">
      <c r="A22" s="5"/>
      <c r="B22" s="5"/>
    </row>
    <row r="23" spans="1:10" ht="12.9" customHeight="1" x14ac:dyDescent="0.2">
      <c r="A23" s="64" t="s">
        <v>13</v>
      </c>
      <c r="B23" s="64"/>
      <c r="C23" s="64"/>
      <c r="D23" s="64"/>
      <c r="E23" s="64"/>
    </row>
    <row r="24" spans="1:10" ht="12.9" customHeight="1" x14ac:dyDescent="0.2"/>
    <row r="25" spans="1:10" ht="12.9" customHeight="1" x14ac:dyDescent="0.2">
      <c r="A25" s="71" t="s">
        <v>12</v>
      </c>
      <c r="B25" s="71"/>
      <c r="C25" s="71"/>
      <c r="D25" s="71"/>
      <c r="E25" s="71"/>
      <c r="F25" s="4"/>
      <c r="G25" s="4"/>
      <c r="H25" s="4"/>
      <c r="I25" s="4"/>
      <c r="J25" s="4"/>
    </row>
    <row r="26" spans="1:10" x14ac:dyDescent="0.2">
      <c r="A26" s="71"/>
      <c r="B26" s="71"/>
      <c r="C26" s="71"/>
      <c r="D26" s="71"/>
      <c r="E26" s="71"/>
    </row>
  </sheetData>
  <sortState ref="C6:C19">
    <sortCondition ref="C6"/>
  </sortState>
  <mergeCells count="9">
    <mergeCell ref="A25:E26"/>
    <mergeCell ref="C4:C5"/>
    <mergeCell ref="A7:B7"/>
    <mergeCell ref="A21:B21"/>
    <mergeCell ref="A3:B6"/>
    <mergeCell ref="A23:E23"/>
    <mergeCell ref="C3:E3"/>
    <mergeCell ref="D4:E4"/>
    <mergeCell ref="C6:E6"/>
  </mergeCells>
  <pageMargins left="0.7" right="0.7" top="0.78740157499999996" bottom="0.78740157499999996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B31" sqref="B31"/>
    </sheetView>
  </sheetViews>
  <sheetFormatPr baseColWidth="10" defaultRowHeight="14.3" x14ac:dyDescent="0.25"/>
  <cols>
    <col min="1" max="1" width="23.75" customWidth="1"/>
    <col min="2" max="2" width="26.625" customWidth="1"/>
    <col min="3" max="3" width="23.625" customWidth="1"/>
    <col min="4" max="4" width="20.375" customWidth="1"/>
    <col min="5" max="5" width="19.75" customWidth="1"/>
  </cols>
  <sheetData>
    <row r="1" spans="1:5" x14ac:dyDescent="0.25">
      <c r="A1" s="7" t="s">
        <v>66</v>
      </c>
    </row>
    <row r="3" spans="1:5" ht="28.55" customHeight="1" x14ac:dyDescent="0.25">
      <c r="A3" s="57" t="s">
        <v>47</v>
      </c>
      <c r="B3" s="58" t="s">
        <v>2</v>
      </c>
      <c r="C3" s="59" t="s">
        <v>48</v>
      </c>
      <c r="D3" s="59" t="s">
        <v>51</v>
      </c>
      <c r="E3" s="60" t="s">
        <v>52</v>
      </c>
    </row>
    <row r="4" spans="1:5" x14ac:dyDescent="0.25">
      <c r="A4" s="48" t="s">
        <v>49</v>
      </c>
      <c r="B4" s="48" t="s">
        <v>64</v>
      </c>
      <c r="C4" s="49">
        <f>D4+E4</f>
        <v>2169253</v>
      </c>
      <c r="D4" s="50">
        <v>2046606</v>
      </c>
      <c r="E4" s="50">
        <v>122647</v>
      </c>
    </row>
    <row r="5" spans="1:5" x14ac:dyDescent="0.25">
      <c r="A5" s="37" t="s">
        <v>49</v>
      </c>
      <c r="B5" s="38" t="s">
        <v>54</v>
      </c>
      <c r="C5" s="39">
        <f>D5+E5</f>
        <v>6967</v>
      </c>
      <c r="D5" s="39">
        <v>6019</v>
      </c>
      <c r="E5" s="39">
        <v>948</v>
      </c>
    </row>
    <row r="6" spans="1:5" x14ac:dyDescent="0.25">
      <c r="A6" s="37" t="s">
        <v>49</v>
      </c>
      <c r="B6" s="38" t="s">
        <v>55</v>
      </c>
      <c r="C6" s="39">
        <f>D6+E6</f>
        <v>17991</v>
      </c>
      <c r="D6" s="39">
        <v>17859</v>
      </c>
      <c r="E6" s="39">
        <v>132</v>
      </c>
    </row>
    <row r="7" spans="1:5" x14ac:dyDescent="0.25">
      <c r="A7" s="37" t="s">
        <v>49</v>
      </c>
      <c r="B7" s="40" t="s">
        <v>14</v>
      </c>
      <c r="C7" s="41">
        <f>C5-C6</f>
        <v>-11024</v>
      </c>
      <c r="D7" s="41">
        <f>D5-D6</f>
        <v>-11840</v>
      </c>
      <c r="E7" s="41">
        <f>E5-E6</f>
        <v>816</v>
      </c>
    </row>
    <row r="8" spans="1:5" x14ac:dyDescent="0.25">
      <c r="A8" s="37"/>
      <c r="B8" s="40"/>
      <c r="C8" s="37"/>
      <c r="D8" s="37"/>
      <c r="E8" s="37"/>
    </row>
    <row r="9" spans="1:5" x14ac:dyDescent="0.25">
      <c r="A9" s="37" t="s">
        <v>49</v>
      </c>
      <c r="B9" s="38" t="s">
        <v>56</v>
      </c>
      <c r="C9" s="39">
        <f t="shared" ref="C9:C10" si="0">D9+E9</f>
        <v>50974</v>
      </c>
      <c r="D9" s="39">
        <v>12195</v>
      </c>
      <c r="E9" s="39">
        <v>38779</v>
      </c>
    </row>
    <row r="10" spans="1:5" x14ac:dyDescent="0.25">
      <c r="A10" s="37" t="s">
        <v>49</v>
      </c>
      <c r="B10" s="38" t="s">
        <v>57</v>
      </c>
      <c r="C10" s="39">
        <f t="shared" si="0"/>
        <v>22885</v>
      </c>
      <c r="D10" s="39">
        <v>11903</v>
      </c>
      <c r="E10" s="39">
        <v>10982</v>
      </c>
    </row>
    <row r="11" spans="1:5" x14ac:dyDescent="0.25">
      <c r="A11" s="37" t="s">
        <v>49</v>
      </c>
      <c r="B11" s="38" t="s">
        <v>15</v>
      </c>
      <c r="C11" s="41">
        <f>C9-C10</f>
        <v>28089</v>
      </c>
      <c r="D11" s="41">
        <f>D9-D10</f>
        <v>292</v>
      </c>
      <c r="E11" s="41">
        <f>E9-E10</f>
        <v>27797</v>
      </c>
    </row>
    <row r="12" spans="1:5" x14ac:dyDescent="0.25">
      <c r="A12" s="37"/>
      <c r="B12" s="38"/>
      <c r="C12" s="37"/>
      <c r="D12" s="37"/>
      <c r="E12" s="37"/>
    </row>
    <row r="13" spans="1:5" x14ac:dyDescent="0.25">
      <c r="A13" s="37" t="s">
        <v>49</v>
      </c>
      <c r="B13" s="38" t="s">
        <v>16</v>
      </c>
      <c r="C13" s="42" t="s">
        <v>9</v>
      </c>
      <c r="D13" s="42">
        <v>640</v>
      </c>
      <c r="E13" s="42">
        <v>-640</v>
      </c>
    </row>
    <row r="14" spans="1:5" x14ac:dyDescent="0.25">
      <c r="A14" s="37" t="s">
        <v>49</v>
      </c>
      <c r="B14" s="43" t="s">
        <v>17</v>
      </c>
      <c r="C14" s="44">
        <f t="shared" ref="C14:C15" si="1">D14+E14</f>
        <v>-91</v>
      </c>
      <c r="D14" s="44">
        <v>124</v>
      </c>
      <c r="E14" s="44">
        <v>-215</v>
      </c>
    </row>
    <row r="15" spans="1:5" x14ac:dyDescent="0.25">
      <c r="A15" s="37" t="s">
        <v>49</v>
      </c>
      <c r="B15" s="40" t="s">
        <v>1</v>
      </c>
      <c r="C15" s="45">
        <f t="shared" si="1"/>
        <v>16974</v>
      </c>
      <c r="D15" s="46">
        <v>-10784</v>
      </c>
      <c r="E15" s="46">
        <v>27758</v>
      </c>
    </row>
    <row r="16" spans="1:5" x14ac:dyDescent="0.25">
      <c r="A16" s="35" t="s">
        <v>49</v>
      </c>
      <c r="B16" s="47" t="s">
        <v>67</v>
      </c>
      <c r="C16" s="36">
        <f>C4+C15</f>
        <v>2186227</v>
      </c>
      <c r="D16" s="36">
        <f t="shared" ref="D16:E16" si="2">D4+D15</f>
        <v>2035822</v>
      </c>
      <c r="E16" s="36">
        <f t="shared" si="2"/>
        <v>150405</v>
      </c>
    </row>
    <row r="18" spans="1:5" x14ac:dyDescent="0.25">
      <c r="A18" s="64" t="s">
        <v>13</v>
      </c>
      <c r="B18" s="64"/>
      <c r="C18" s="64"/>
      <c r="D18" s="64"/>
      <c r="E18" s="64"/>
    </row>
    <row r="19" spans="1:5" ht="14.3" customHeight="1" x14ac:dyDescent="0.25">
      <c r="A19" s="66" t="s">
        <v>68</v>
      </c>
      <c r="B19" s="67"/>
      <c r="C19" s="67"/>
      <c r="D19" s="67"/>
      <c r="E19" s="67"/>
    </row>
    <row r="20" spans="1:5" x14ac:dyDescent="0.25">
      <c r="A20" s="1"/>
      <c r="B20" s="1"/>
      <c r="C20" s="1"/>
      <c r="D20" s="1"/>
      <c r="E20" s="1"/>
    </row>
    <row r="21" spans="1:5" ht="14.3" customHeight="1" x14ac:dyDescent="0.25">
      <c r="A21" s="65" t="s">
        <v>12</v>
      </c>
      <c r="B21" s="65"/>
      <c r="C21" s="65"/>
      <c r="D21" s="65"/>
      <c r="E21" s="65"/>
    </row>
    <row r="22" spans="1:5" x14ac:dyDescent="0.25">
      <c r="A22" s="56"/>
      <c r="B22" s="56"/>
      <c r="C22" s="56"/>
      <c r="D22" s="56"/>
      <c r="E22" s="56"/>
    </row>
  </sheetData>
  <mergeCells count="3">
    <mergeCell ref="A18:E18"/>
    <mergeCell ref="A19:E19"/>
    <mergeCell ref="A21:E2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/>
  </sheetViews>
  <sheetFormatPr baseColWidth="10" defaultRowHeight="14.3" x14ac:dyDescent="0.25"/>
  <cols>
    <col min="1" max="1" width="20.25" customWidth="1"/>
    <col min="2" max="2" width="26" customWidth="1"/>
    <col min="3" max="5" width="22.625" customWidth="1"/>
  </cols>
  <sheetData>
    <row r="1" spans="1:5" x14ac:dyDescent="0.25">
      <c r="A1" s="7" t="s">
        <v>63</v>
      </c>
    </row>
    <row r="3" spans="1:5" ht="21.75" x14ac:dyDescent="0.25">
      <c r="A3" s="57" t="s">
        <v>47</v>
      </c>
      <c r="B3" s="58" t="s">
        <v>2</v>
      </c>
      <c r="C3" s="59" t="s">
        <v>48</v>
      </c>
      <c r="D3" s="59" t="s">
        <v>51</v>
      </c>
      <c r="E3" s="60" t="s">
        <v>52</v>
      </c>
    </row>
    <row r="4" spans="1:5" ht="21.1" customHeight="1" x14ac:dyDescent="0.25">
      <c r="A4" s="48" t="s">
        <v>49</v>
      </c>
      <c r="B4" s="48" t="s">
        <v>64</v>
      </c>
      <c r="C4" s="49">
        <f>D4+E4</f>
        <v>2169253</v>
      </c>
      <c r="D4" s="50">
        <v>2046606</v>
      </c>
      <c r="E4" s="50">
        <v>122647</v>
      </c>
    </row>
    <row r="5" spans="1:5" ht="14.95" x14ac:dyDescent="0.25">
      <c r="A5" s="37" t="s">
        <v>49</v>
      </c>
      <c r="B5" s="38" t="s">
        <v>54</v>
      </c>
      <c r="C5" s="39">
        <f>D5+E5</f>
        <v>3371</v>
      </c>
      <c r="D5" s="39">
        <v>2950</v>
      </c>
      <c r="E5" s="39">
        <v>421</v>
      </c>
    </row>
    <row r="6" spans="1:5" ht="14.95" x14ac:dyDescent="0.25">
      <c r="A6" s="37" t="s">
        <v>49</v>
      </c>
      <c r="B6" s="38" t="s">
        <v>55</v>
      </c>
      <c r="C6" s="39">
        <f>D6+E6</f>
        <v>9458</v>
      </c>
      <c r="D6" s="39">
        <v>9394</v>
      </c>
      <c r="E6" s="39">
        <v>64</v>
      </c>
    </row>
    <row r="7" spans="1:5" x14ac:dyDescent="0.25">
      <c r="A7" s="37" t="s">
        <v>49</v>
      </c>
      <c r="B7" s="40" t="s">
        <v>14</v>
      </c>
      <c r="C7" s="41">
        <f>C5-C6</f>
        <v>-6087</v>
      </c>
      <c r="D7" s="41">
        <f>D5-D6</f>
        <v>-6444</v>
      </c>
      <c r="E7" s="41">
        <f>E5-E6</f>
        <v>357</v>
      </c>
    </row>
    <row r="8" spans="1:5" ht="14.95" x14ac:dyDescent="0.25">
      <c r="A8" s="37"/>
      <c r="B8" s="40"/>
      <c r="C8" s="37"/>
      <c r="D8" s="37"/>
      <c r="E8" s="37"/>
    </row>
    <row r="9" spans="1:5" x14ac:dyDescent="0.25">
      <c r="A9" s="37" t="s">
        <v>49</v>
      </c>
      <c r="B9" s="38" t="s">
        <v>56</v>
      </c>
      <c r="C9" s="39">
        <f t="shared" ref="C9:C10" si="0">D9+E9</f>
        <v>23593</v>
      </c>
      <c r="D9" s="39">
        <v>5864</v>
      </c>
      <c r="E9" s="39">
        <v>17729</v>
      </c>
    </row>
    <row r="10" spans="1:5" x14ac:dyDescent="0.25">
      <c r="A10" s="37" t="s">
        <v>49</v>
      </c>
      <c r="B10" s="38" t="s">
        <v>57</v>
      </c>
      <c r="C10" s="39">
        <f t="shared" si="0"/>
        <v>10744</v>
      </c>
      <c r="D10" s="39">
        <v>6067</v>
      </c>
      <c r="E10" s="39">
        <v>4677</v>
      </c>
    </row>
    <row r="11" spans="1:5" ht="14.95" x14ac:dyDescent="0.25">
      <c r="A11" s="37" t="s">
        <v>49</v>
      </c>
      <c r="B11" s="38" t="s">
        <v>15</v>
      </c>
      <c r="C11" s="41">
        <f>C9-C10</f>
        <v>12849</v>
      </c>
      <c r="D11" s="41">
        <f>D9-D10</f>
        <v>-203</v>
      </c>
      <c r="E11" s="41">
        <f>E9-E10</f>
        <v>13052</v>
      </c>
    </row>
    <row r="12" spans="1:5" ht="14.95" x14ac:dyDescent="0.25">
      <c r="A12" s="37"/>
      <c r="B12" s="38"/>
      <c r="C12" s="37"/>
      <c r="D12" s="37"/>
      <c r="E12" s="37"/>
    </row>
    <row r="13" spans="1:5" x14ac:dyDescent="0.25">
      <c r="A13" s="37" t="s">
        <v>49</v>
      </c>
      <c r="B13" s="38" t="s">
        <v>16</v>
      </c>
      <c r="C13" s="42" t="s">
        <v>9</v>
      </c>
      <c r="D13" s="42">
        <v>386</v>
      </c>
      <c r="E13" s="44">
        <v>-386</v>
      </c>
    </row>
    <row r="14" spans="1:5" x14ac:dyDescent="0.25">
      <c r="A14" s="37" t="s">
        <v>49</v>
      </c>
      <c r="B14" s="43" t="s">
        <v>17</v>
      </c>
      <c r="C14" s="44">
        <f t="shared" ref="C14:C15" si="1">D14+E14</f>
        <v>-130</v>
      </c>
      <c r="D14" s="44">
        <v>42</v>
      </c>
      <c r="E14" s="44">
        <v>-172</v>
      </c>
    </row>
    <row r="15" spans="1:5" x14ac:dyDescent="0.25">
      <c r="A15" s="37" t="s">
        <v>49</v>
      </c>
      <c r="B15" s="40" t="s">
        <v>1</v>
      </c>
      <c r="C15" s="45">
        <f t="shared" si="1"/>
        <v>6632</v>
      </c>
      <c r="D15" s="46">
        <v>-6219</v>
      </c>
      <c r="E15" s="46">
        <v>12851</v>
      </c>
    </row>
    <row r="16" spans="1:5" x14ac:dyDescent="0.25">
      <c r="A16" s="35" t="s">
        <v>49</v>
      </c>
      <c r="B16" s="47" t="s">
        <v>65</v>
      </c>
      <c r="C16" s="36">
        <f>C4+C15</f>
        <v>2175885</v>
      </c>
      <c r="D16" s="36">
        <f t="shared" ref="D16:E16" si="2">D4+D15</f>
        <v>2040387</v>
      </c>
      <c r="E16" s="36">
        <f t="shared" si="2"/>
        <v>135498</v>
      </c>
    </row>
    <row r="17" spans="1:5" ht="11.25" customHeight="1" x14ac:dyDescent="0.25"/>
    <row r="18" spans="1:5" x14ac:dyDescent="0.25">
      <c r="A18" s="64" t="s">
        <v>13</v>
      </c>
      <c r="B18" s="64"/>
      <c r="C18" s="64"/>
      <c r="D18" s="64"/>
      <c r="E18" s="64"/>
    </row>
    <row r="19" spans="1:5" ht="12.1" customHeight="1" x14ac:dyDescent="0.25">
      <c r="A19" s="1"/>
      <c r="B19" s="1"/>
      <c r="C19" s="1"/>
      <c r="D19" s="1"/>
      <c r="E19" s="1"/>
    </row>
    <row r="20" spans="1:5" ht="14.95" customHeight="1" x14ac:dyDescent="0.25">
      <c r="A20" s="65" t="s">
        <v>12</v>
      </c>
      <c r="B20" s="65"/>
      <c r="C20" s="65"/>
      <c r="D20" s="65"/>
      <c r="E20" s="65"/>
    </row>
    <row r="21" spans="1:5" ht="14.95" x14ac:dyDescent="0.25">
      <c r="A21" s="54"/>
      <c r="B21" s="54"/>
      <c r="C21" s="54"/>
      <c r="D21" s="54"/>
      <c r="E21" s="54"/>
    </row>
  </sheetData>
  <mergeCells count="2">
    <mergeCell ref="A18:E18"/>
    <mergeCell ref="A20:E20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/>
  </sheetViews>
  <sheetFormatPr baseColWidth="10" defaultRowHeight="14.3" x14ac:dyDescent="0.25"/>
  <cols>
    <col min="1" max="1" width="20.25" customWidth="1"/>
    <col min="2" max="2" width="26" customWidth="1"/>
    <col min="3" max="5" width="22.625" customWidth="1"/>
  </cols>
  <sheetData>
    <row r="1" spans="1:5" x14ac:dyDescent="0.25">
      <c r="A1" s="7" t="s">
        <v>61</v>
      </c>
    </row>
    <row r="3" spans="1:5" ht="21.75" x14ac:dyDescent="0.25">
      <c r="A3" s="57" t="s">
        <v>47</v>
      </c>
      <c r="B3" s="58" t="s">
        <v>2</v>
      </c>
      <c r="C3" s="59" t="s">
        <v>48</v>
      </c>
      <c r="D3" s="59" t="s">
        <v>51</v>
      </c>
      <c r="E3" s="60" t="s">
        <v>52</v>
      </c>
    </row>
    <row r="4" spans="1:5" ht="21.1" customHeight="1" x14ac:dyDescent="0.25">
      <c r="A4" s="48" t="s">
        <v>49</v>
      </c>
      <c r="B4" s="48" t="s">
        <v>50</v>
      </c>
      <c r="C4" s="49">
        <f>D4+E4</f>
        <v>2180684</v>
      </c>
      <c r="D4" s="50">
        <v>2066070</v>
      </c>
      <c r="E4" s="50">
        <v>114614</v>
      </c>
    </row>
    <row r="5" spans="1:5" ht="14.95" x14ac:dyDescent="0.25">
      <c r="A5" s="37" t="s">
        <v>49</v>
      </c>
      <c r="B5" s="38" t="s">
        <v>54</v>
      </c>
      <c r="C5" s="39">
        <f>D5+E5</f>
        <v>12060</v>
      </c>
      <c r="D5" s="39">
        <v>10801</v>
      </c>
      <c r="E5" s="39">
        <v>1259</v>
      </c>
    </row>
    <row r="6" spans="1:5" ht="14.95" x14ac:dyDescent="0.25">
      <c r="A6" s="37" t="s">
        <v>49</v>
      </c>
      <c r="B6" s="38" t="s">
        <v>55</v>
      </c>
      <c r="C6" s="39">
        <f>D6+E6</f>
        <v>27286</v>
      </c>
      <c r="D6" s="39">
        <v>27065</v>
      </c>
      <c r="E6" s="39">
        <v>221</v>
      </c>
    </row>
    <row r="7" spans="1:5" x14ac:dyDescent="0.25">
      <c r="A7" s="37" t="s">
        <v>49</v>
      </c>
      <c r="B7" s="40" t="s">
        <v>14</v>
      </c>
      <c r="C7" s="41">
        <f>C5-C6</f>
        <v>-15226</v>
      </c>
      <c r="D7" s="41">
        <f>D5-D6</f>
        <v>-16264</v>
      </c>
      <c r="E7" s="41">
        <f>E5-E6</f>
        <v>1038</v>
      </c>
    </row>
    <row r="8" spans="1:5" ht="14.95" x14ac:dyDescent="0.25">
      <c r="A8" s="37"/>
      <c r="B8" s="40"/>
      <c r="C8" s="37"/>
      <c r="D8" s="37"/>
      <c r="E8" s="37"/>
    </row>
    <row r="9" spans="1:5" x14ac:dyDescent="0.25">
      <c r="A9" s="37" t="s">
        <v>49</v>
      </c>
      <c r="B9" s="38" t="s">
        <v>56</v>
      </c>
      <c r="C9" s="39">
        <f t="shared" ref="C9:C10" si="0">D9+E9</f>
        <v>40593</v>
      </c>
      <c r="D9" s="39">
        <v>21385</v>
      </c>
      <c r="E9" s="39">
        <v>19208</v>
      </c>
    </row>
    <row r="10" spans="1:5" x14ac:dyDescent="0.25">
      <c r="A10" s="37" t="s">
        <v>49</v>
      </c>
      <c r="B10" s="38" t="s">
        <v>57</v>
      </c>
      <c r="C10" s="39">
        <f t="shared" si="0"/>
        <v>33908</v>
      </c>
      <c r="D10" s="39">
        <v>19566</v>
      </c>
      <c r="E10" s="39">
        <v>14342</v>
      </c>
    </row>
    <row r="11" spans="1:5" ht="14.95" x14ac:dyDescent="0.25">
      <c r="A11" s="37" t="s">
        <v>49</v>
      </c>
      <c r="B11" s="38" t="s">
        <v>15</v>
      </c>
      <c r="C11" s="41">
        <f>C9-C10</f>
        <v>6685</v>
      </c>
      <c r="D11" s="41">
        <f>D9-D10</f>
        <v>1819</v>
      </c>
      <c r="E11" s="41">
        <f>E9-E10</f>
        <v>4866</v>
      </c>
    </row>
    <row r="12" spans="1:5" ht="14.95" x14ac:dyDescent="0.25">
      <c r="A12" s="37"/>
      <c r="B12" s="38"/>
      <c r="C12" s="37"/>
      <c r="D12" s="37"/>
      <c r="E12" s="37"/>
    </row>
    <row r="13" spans="1:5" x14ac:dyDescent="0.25">
      <c r="A13" s="37" t="s">
        <v>49</v>
      </c>
      <c r="B13" s="38" t="s">
        <v>16</v>
      </c>
      <c r="C13" s="42" t="s">
        <v>9</v>
      </c>
      <c r="D13" s="52">
        <v>525</v>
      </c>
      <c r="E13" s="42">
        <v>-525</v>
      </c>
    </row>
    <row r="14" spans="1:5" x14ac:dyDescent="0.25">
      <c r="A14" s="37" t="s">
        <v>49</v>
      </c>
      <c r="B14" s="43" t="s">
        <v>17</v>
      </c>
      <c r="C14" s="44">
        <f t="shared" ref="C14:C15" si="1">D14+E14</f>
        <v>78</v>
      </c>
      <c r="D14" s="44">
        <v>244</v>
      </c>
      <c r="E14" s="44">
        <v>-166</v>
      </c>
    </row>
    <row r="15" spans="1:5" x14ac:dyDescent="0.25">
      <c r="A15" s="37" t="s">
        <v>49</v>
      </c>
      <c r="B15" s="40" t="s">
        <v>1</v>
      </c>
      <c r="C15" s="45">
        <f t="shared" si="1"/>
        <v>-8463</v>
      </c>
      <c r="D15" s="46">
        <v>-13676</v>
      </c>
      <c r="E15" s="46">
        <v>5213</v>
      </c>
    </row>
    <row r="16" spans="1:5" x14ac:dyDescent="0.25">
      <c r="A16" s="35" t="s">
        <v>49</v>
      </c>
      <c r="B16" s="47" t="s">
        <v>62</v>
      </c>
      <c r="C16" s="36">
        <f>C4+C15</f>
        <v>2172221</v>
      </c>
      <c r="D16" s="36">
        <f t="shared" ref="D16:E16" si="2">D4+D15</f>
        <v>2052394</v>
      </c>
      <c r="E16" s="36">
        <f t="shared" si="2"/>
        <v>119827</v>
      </c>
    </row>
    <row r="17" spans="1:5" ht="11.25" customHeight="1" x14ac:dyDescent="0.25"/>
    <row r="18" spans="1:5" x14ac:dyDescent="0.25">
      <c r="A18" s="64" t="s">
        <v>13</v>
      </c>
      <c r="B18" s="64"/>
      <c r="C18" s="64"/>
      <c r="D18" s="64"/>
      <c r="E18" s="64"/>
    </row>
    <row r="19" spans="1:5" ht="12.1" customHeight="1" x14ac:dyDescent="0.25">
      <c r="A19" s="1"/>
      <c r="B19" s="1"/>
      <c r="C19" s="1"/>
      <c r="D19" s="1"/>
      <c r="E19" s="1"/>
    </row>
    <row r="20" spans="1:5" ht="14.95" customHeight="1" x14ac:dyDescent="0.25">
      <c r="A20" s="65" t="s">
        <v>12</v>
      </c>
      <c r="B20" s="65"/>
      <c r="C20" s="65"/>
      <c r="D20" s="65"/>
      <c r="E20" s="65"/>
    </row>
    <row r="21" spans="1:5" ht="14.95" x14ac:dyDescent="0.25">
      <c r="A21" s="53"/>
      <c r="B21" s="53"/>
      <c r="C21" s="53"/>
      <c r="D21" s="53"/>
      <c r="E21" s="53"/>
    </row>
  </sheetData>
  <mergeCells count="2">
    <mergeCell ref="A18:E18"/>
    <mergeCell ref="A20:E20"/>
  </mergeCells>
  <pageMargins left="0.7" right="0.7" top="0.78740157499999996" bottom="0.78740157499999996" header="0.3" footer="0.3"/>
  <pageSetup paperSize="9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/>
  </sheetViews>
  <sheetFormatPr baseColWidth="10" defaultRowHeight="14.3" x14ac:dyDescent="0.25"/>
  <cols>
    <col min="1" max="1" width="20.25" customWidth="1"/>
    <col min="2" max="2" width="26" customWidth="1"/>
    <col min="3" max="5" width="22.625" customWidth="1"/>
  </cols>
  <sheetData>
    <row r="1" spans="1:5" x14ac:dyDescent="0.25">
      <c r="A1" s="7" t="s">
        <v>59</v>
      </c>
    </row>
    <row r="3" spans="1:5" ht="21.75" x14ac:dyDescent="0.25">
      <c r="A3" s="57" t="s">
        <v>47</v>
      </c>
      <c r="B3" s="58" t="s">
        <v>2</v>
      </c>
      <c r="C3" s="59" t="s">
        <v>48</v>
      </c>
      <c r="D3" s="59" t="s">
        <v>51</v>
      </c>
      <c r="E3" s="60" t="s">
        <v>52</v>
      </c>
    </row>
    <row r="4" spans="1:5" ht="21.1" customHeight="1" x14ac:dyDescent="0.25">
      <c r="A4" s="48" t="s">
        <v>49</v>
      </c>
      <c r="B4" s="48" t="s">
        <v>50</v>
      </c>
      <c r="C4" s="49">
        <f>D4+E4</f>
        <v>2180684</v>
      </c>
      <c r="D4" s="50">
        <v>2066070</v>
      </c>
      <c r="E4" s="50">
        <v>114614</v>
      </c>
    </row>
    <row r="5" spans="1:5" ht="14.95" x14ac:dyDescent="0.25">
      <c r="A5" s="37" t="s">
        <v>49</v>
      </c>
      <c r="B5" s="38" t="s">
        <v>54</v>
      </c>
      <c r="C5" s="39">
        <f>D5+E5</f>
        <v>7775</v>
      </c>
      <c r="D5" s="39">
        <v>6920</v>
      </c>
      <c r="E5" s="39">
        <v>855</v>
      </c>
    </row>
    <row r="6" spans="1:5" ht="14.95" x14ac:dyDescent="0.25">
      <c r="A6" s="37" t="s">
        <v>49</v>
      </c>
      <c r="B6" s="38" t="s">
        <v>55</v>
      </c>
      <c r="C6" s="39">
        <f>D6+E6</f>
        <v>19329</v>
      </c>
      <c r="D6" s="39">
        <v>19191</v>
      </c>
      <c r="E6" s="39">
        <v>138</v>
      </c>
    </row>
    <row r="7" spans="1:5" x14ac:dyDescent="0.25">
      <c r="A7" s="37" t="s">
        <v>49</v>
      </c>
      <c r="B7" s="40" t="s">
        <v>14</v>
      </c>
      <c r="C7" s="41">
        <f>C5-C6</f>
        <v>-11554</v>
      </c>
      <c r="D7" s="41">
        <f>D5-D6</f>
        <v>-12271</v>
      </c>
      <c r="E7" s="41">
        <f>E5-E6</f>
        <v>717</v>
      </c>
    </row>
    <row r="8" spans="1:5" ht="14.95" x14ac:dyDescent="0.25">
      <c r="A8" s="37"/>
      <c r="B8" s="40"/>
      <c r="C8" s="37"/>
      <c r="D8" s="37"/>
      <c r="E8" s="37"/>
    </row>
    <row r="9" spans="1:5" x14ac:dyDescent="0.25">
      <c r="A9" s="37" t="s">
        <v>49</v>
      </c>
      <c r="B9" s="38" t="s">
        <v>56</v>
      </c>
      <c r="C9" s="39">
        <f t="shared" ref="C9:C10" si="0">D9+E9</f>
        <v>23575</v>
      </c>
      <c r="D9" s="39">
        <v>12172</v>
      </c>
      <c r="E9" s="39">
        <v>11403</v>
      </c>
    </row>
    <row r="10" spans="1:5" x14ac:dyDescent="0.25">
      <c r="A10" s="37" t="s">
        <v>49</v>
      </c>
      <c r="B10" s="38" t="s">
        <v>57</v>
      </c>
      <c r="C10" s="39">
        <f t="shared" si="0"/>
        <v>20148</v>
      </c>
      <c r="D10" s="39">
        <v>11559</v>
      </c>
      <c r="E10" s="39">
        <v>8589</v>
      </c>
    </row>
    <row r="11" spans="1:5" ht="14.95" x14ac:dyDescent="0.25">
      <c r="A11" s="37" t="s">
        <v>49</v>
      </c>
      <c r="B11" s="38" t="s">
        <v>15</v>
      </c>
      <c r="C11" s="41">
        <f>C9-C10</f>
        <v>3427</v>
      </c>
      <c r="D11" s="41">
        <f>D9-D10</f>
        <v>613</v>
      </c>
      <c r="E11" s="41">
        <f>E9-E10</f>
        <v>2814</v>
      </c>
    </row>
    <row r="12" spans="1:5" ht="14.95" x14ac:dyDescent="0.25">
      <c r="A12" s="37"/>
      <c r="B12" s="38"/>
      <c r="C12" s="37"/>
      <c r="D12" s="37"/>
      <c r="E12" s="37"/>
    </row>
    <row r="13" spans="1:5" x14ac:dyDescent="0.25">
      <c r="A13" s="37" t="s">
        <v>49</v>
      </c>
      <c r="B13" s="38" t="s">
        <v>16</v>
      </c>
      <c r="C13" s="42" t="s">
        <v>9</v>
      </c>
      <c r="D13" s="52">
        <v>-342</v>
      </c>
      <c r="E13" s="42">
        <v>342</v>
      </c>
    </row>
    <row r="14" spans="1:5" x14ac:dyDescent="0.25">
      <c r="A14" s="37" t="s">
        <v>49</v>
      </c>
      <c r="B14" s="43" t="s">
        <v>17</v>
      </c>
      <c r="C14" s="44">
        <f t="shared" ref="C14:C15" si="1">D14+E14</f>
        <v>22</v>
      </c>
      <c r="D14" s="44">
        <v>135</v>
      </c>
      <c r="E14" s="44">
        <v>-113</v>
      </c>
    </row>
    <row r="15" spans="1:5" x14ac:dyDescent="0.25">
      <c r="A15" s="37" t="s">
        <v>49</v>
      </c>
      <c r="B15" s="40" t="s">
        <v>1</v>
      </c>
      <c r="C15" s="45">
        <f t="shared" si="1"/>
        <v>-8105</v>
      </c>
      <c r="D15" s="46">
        <v>-11181</v>
      </c>
      <c r="E15" s="46">
        <v>3076</v>
      </c>
    </row>
    <row r="16" spans="1:5" x14ac:dyDescent="0.25">
      <c r="A16" s="35" t="s">
        <v>49</v>
      </c>
      <c r="B16" s="47" t="s">
        <v>60</v>
      </c>
      <c r="C16" s="36">
        <f>C4+C15</f>
        <v>2172579</v>
      </c>
      <c r="D16" s="36">
        <f t="shared" ref="D16:E16" si="2">D4+D15</f>
        <v>2054889</v>
      </c>
      <c r="E16" s="36">
        <f t="shared" si="2"/>
        <v>117690</v>
      </c>
    </row>
    <row r="17" spans="1:5" ht="11.25" customHeight="1" x14ac:dyDescent="0.25"/>
    <row r="18" spans="1:5" x14ac:dyDescent="0.25">
      <c r="A18" s="64" t="s">
        <v>13</v>
      </c>
      <c r="B18" s="64"/>
      <c r="C18" s="64"/>
      <c r="D18" s="64"/>
      <c r="E18" s="64"/>
    </row>
    <row r="19" spans="1:5" ht="12.1" customHeight="1" x14ac:dyDescent="0.25">
      <c r="A19" s="1"/>
      <c r="B19" s="1"/>
      <c r="C19" s="1"/>
      <c r="D19" s="1"/>
      <c r="E19" s="1"/>
    </row>
    <row r="20" spans="1:5" ht="14.95" customHeight="1" x14ac:dyDescent="0.25">
      <c r="A20" s="65" t="s">
        <v>12</v>
      </c>
      <c r="B20" s="65"/>
      <c r="C20" s="65"/>
      <c r="D20" s="65"/>
      <c r="E20" s="65"/>
    </row>
    <row r="21" spans="1:5" ht="14.95" x14ac:dyDescent="0.25">
      <c r="A21" s="51"/>
      <c r="B21" s="51"/>
      <c r="C21" s="51"/>
      <c r="D21" s="51"/>
      <c r="E21" s="51"/>
    </row>
  </sheetData>
  <mergeCells count="2">
    <mergeCell ref="A18:E18"/>
    <mergeCell ref="A20:E20"/>
  </mergeCells>
  <pageMargins left="0.7" right="0.7" top="0.78740157499999996" bottom="0.78740157499999996" header="0.3" footer="0.3"/>
  <pageSetup paperSize="9" orientation="portrait" horizontalDpi="4294967294" verticalDpi="4294967294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/>
  </sheetViews>
  <sheetFormatPr baseColWidth="10" defaultColWidth="11.375" defaultRowHeight="14.3" x14ac:dyDescent="0.25"/>
  <cols>
    <col min="1" max="1" width="20.25" style="62" customWidth="1"/>
    <col min="2" max="2" width="26" style="62" customWidth="1"/>
    <col min="3" max="5" width="22.625" style="62" customWidth="1"/>
    <col min="6" max="16384" width="11.375" style="62"/>
  </cols>
  <sheetData>
    <row r="1" spans="1:5" x14ac:dyDescent="0.25">
      <c r="A1" s="61" t="s">
        <v>58</v>
      </c>
    </row>
    <row r="3" spans="1:5" ht="21.75" x14ac:dyDescent="0.25">
      <c r="A3" s="57" t="s">
        <v>47</v>
      </c>
      <c r="B3" s="58" t="s">
        <v>2</v>
      </c>
      <c r="C3" s="59" t="s">
        <v>48</v>
      </c>
      <c r="D3" s="59" t="s">
        <v>51</v>
      </c>
      <c r="E3" s="60" t="s">
        <v>52</v>
      </c>
    </row>
    <row r="4" spans="1:5" ht="21.1" customHeight="1" x14ac:dyDescent="0.25">
      <c r="A4" s="48" t="s">
        <v>49</v>
      </c>
      <c r="B4" s="48" t="s">
        <v>50</v>
      </c>
      <c r="C4" s="49">
        <f>D4+E4</f>
        <v>2180684</v>
      </c>
      <c r="D4" s="50">
        <v>2066070</v>
      </c>
      <c r="E4" s="50">
        <v>114614</v>
      </c>
    </row>
    <row r="5" spans="1:5" ht="14.95" x14ac:dyDescent="0.25">
      <c r="A5" s="37" t="s">
        <v>49</v>
      </c>
      <c r="B5" s="38" t="s">
        <v>54</v>
      </c>
      <c r="C5" s="39">
        <f>D5+E5</f>
        <v>3857</v>
      </c>
      <c r="D5" s="39">
        <v>3456</v>
      </c>
      <c r="E5" s="39">
        <v>401</v>
      </c>
    </row>
    <row r="6" spans="1:5" ht="14.95" x14ac:dyDescent="0.25">
      <c r="A6" s="37" t="s">
        <v>49</v>
      </c>
      <c r="B6" s="38" t="s">
        <v>55</v>
      </c>
      <c r="C6" s="39">
        <f>D6+E6</f>
        <v>10618</v>
      </c>
      <c r="D6" s="39">
        <v>10555</v>
      </c>
      <c r="E6" s="39">
        <v>63</v>
      </c>
    </row>
    <row r="7" spans="1:5" x14ac:dyDescent="0.25">
      <c r="A7" s="37" t="s">
        <v>49</v>
      </c>
      <c r="B7" s="40" t="s">
        <v>14</v>
      </c>
      <c r="C7" s="41">
        <f>C5-C6</f>
        <v>-6761</v>
      </c>
      <c r="D7" s="41">
        <f>D5-D6</f>
        <v>-7099</v>
      </c>
      <c r="E7" s="41">
        <f>E5-E6</f>
        <v>338</v>
      </c>
    </row>
    <row r="8" spans="1:5" ht="14.95" x14ac:dyDescent="0.25">
      <c r="A8" s="37"/>
      <c r="B8" s="40"/>
      <c r="C8" s="37"/>
      <c r="D8" s="37"/>
      <c r="E8" s="37"/>
    </row>
    <row r="9" spans="1:5" x14ac:dyDescent="0.25">
      <c r="A9" s="37" t="s">
        <v>49</v>
      </c>
      <c r="B9" s="38" t="s">
        <v>56</v>
      </c>
      <c r="C9" s="39">
        <f t="shared" ref="C9:C10" si="0">D9+E9</f>
        <v>11818</v>
      </c>
      <c r="D9" s="39">
        <v>6054</v>
      </c>
      <c r="E9" s="39">
        <v>5764</v>
      </c>
    </row>
    <row r="10" spans="1:5" x14ac:dyDescent="0.25">
      <c r="A10" s="37" t="s">
        <v>49</v>
      </c>
      <c r="B10" s="38" t="s">
        <v>57</v>
      </c>
      <c r="C10" s="39">
        <f t="shared" si="0"/>
        <v>10011</v>
      </c>
      <c r="D10" s="39">
        <v>5755</v>
      </c>
      <c r="E10" s="39">
        <v>4256</v>
      </c>
    </row>
    <row r="11" spans="1:5" ht="14.95" x14ac:dyDescent="0.25">
      <c r="A11" s="37" t="s">
        <v>49</v>
      </c>
      <c r="B11" s="38" t="s">
        <v>15</v>
      </c>
      <c r="C11" s="41">
        <f>C9-C10</f>
        <v>1807</v>
      </c>
      <c r="D11" s="41">
        <f>D9-D10</f>
        <v>299</v>
      </c>
      <c r="E11" s="41">
        <f>E9-E10</f>
        <v>1508</v>
      </c>
    </row>
    <row r="12" spans="1:5" ht="14.95" x14ac:dyDescent="0.25">
      <c r="A12" s="37"/>
      <c r="B12" s="38"/>
      <c r="C12" s="37"/>
      <c r="D12" s="37"/>
      <c r="E12" s="37"/>
    </row>
    <row r="13" spans="1:5" x14ac:dyDescent="0.25">
      <c r="A13" s="37" t="s">
        <v>49</v>
      </c>
      <c r="B13" s="38" t="s">
        <v>16</v>
      </c>
      <c r="C13" s="42" t="s">
        <v>9</v>
      </c>
      <c r="D13" s="42">
        <v>115</v>
      </c>
      <c r="E13" s="42">
        <v>-115</v>
      </c>
    </row>
    <row r="14" spans="1:5" x14ac:dyDescent="0.25">
      <c r="A14" s="37" t="s">
        <v>49</v>
      </c>
      <c r="B14" s="43" t="s">
        <v>17</v>
      </c>
      <c r="C14" s="44">
        <f t="shared" ref="C14:C15" si="1">D14+E14</f>
        <v>23</v>
      </c>
      <c r="D14" s="44">
        <v>86</v>
      </c>
      <c r="E14" s="44">
        <v>-63</v>
      </c>
    </row>
    <row r="15" spans="1:5" x14ac:dyDescent="0.25">
      <c r="A15" s="37" t="s">
        <v>49</v>
      </c>
      <c r="B15" s="40" t="s">
        <v>1</v>
      </c>
      <c r="C15" s="45">
        <f t="shared" si="1"/>
        <v>-4931</v>
      </c>
      <c r="D15" s="46">
        <v>-6599</v>
      </c>
      <c r="E15" s="46">
        <v>1668</v>
      </c>
    </row>
    <row r="16" spans="1:5" x14ac:dyDescent="0.25">
      <c r="A16" s="35" t="s">
        <v>49</v>
      </c>
      <c r="B16" s="47" t="s">
        <v>53</v>
      </c>
      <c r="C16" s="36">
        <f>C4+C15</f>
        <v>2175753</v>
      </c>
      <c r="D16" s="36">
        <f t="shared" ref="D16:E16" si="2">D4+D15</f>
        <v>2059471</v>
      </c>
      <c r="E16" s="36">
        <f t="shared" si="2"/>
        <v>116282</v>
      </c>
    </row>
    <row r="17" spans="1:5" ht="11.25" customHeight="1" x14ac:dyDescent="0.25"/>
    <row r="18" spans="1:5" x14ac:dyDescent="0.25">
      <c r="A18" s="68" t="s">
        <v>69</v>
      </c>
      <c r="B18" s="68"/>
      <c r="C18" s="68"/>
      <c r="D18" s="68"/>
      <c r="E18" s="68"/>
    </row>
    <row r="19" spans="1:5" ht="12.1" customHeight="1" x14ac:dyDescent="0.25">
      <c r="A19" s="63"/>
      <c r="B19" s="63"/>
      <c r="C19" s="63"/>
      <c r="D19" s="63"/>
      <c r="E19" s="63"/>
    </row>
    <row r="20" spans="1:5" ht="14.95" customHeight="1" x14ac:dyDescent="0.25">
      <c r="A20" s="65" t="s">
        <v>12</v>
      </c>
      <c r="B20" s="65"/>
      <c r="C20" s="65"/>
      <c r="D20" s="65"/>
      <c r="E20" s="65"/>
    </row>
    <row r="21" spans="1:5" ht="14.95" x14ac:dyDescent="0.25">
      <c r="A21" s="55"/>
      <c r="B21" s="55"/>
      <c r="C21" s="55"/>
      <c r="D21" s="55"/>
      <c r="E21" s="55"/>
    </row>
  </sheetData>
  <mergeCells count="2">
    <mergeCell ref="A18:E18"/>
    <mergeCell ref="A20:E20"/>
  </mergeCells>
  <pageMargins left="0.7" right="0.7" top="0.78740157499999996" bottom="0.78740157499999996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>
      <selection activeCell="C35" sqref="C35"/>
    </sheetView>
  </sheetViews>
  <sheetFormatPr baseColWidth="10" defaultColWidth="11.375" defaultRowHeight="10.9" x14ac:dyDescent="0.2"/>
  <cols>
    <col min="1" max="1" width="5.75" style="1" customWidth="1"/>
    <col min="2" max="2" width="26" style="1" customWidth="1"/>
    <col min="3" max="5" width="11" style="1" customWidth="1"/>
    <col min="6" max="16384" width="11.375" style="1"/>
  </cols>
  <sheetData>
    <row r="1" spans="1:5" ht="14.95" customHeight="1" x14ac:dyDescent="0.2">
      <c r="A1" s="7" t="s">
        <v>45</v>
      </c>
    </row>
    <row r="2" spans="1:5" ht="12.9" customHeight="1" x14ac:dyDescent="0.2"/>
    <row r="3" spans="1:5" ht="14.95" customHeight="1" x14ac:dyDescent="0.2">
      <c r="A3" s="72" t="s">
        <v>2</v>
      </c>
      <c r="B3" s="73"/>
      <c r="C3" s="78" t="s">
        <v>3</v>
      </c>
      <c r="D3" s="78"/>
      <c r="E3" s="79"/>
    </row>
    <row r="4" spans="1:5" ht="14.95" customHeight="1" x14ac:dyDescent="0.2">
      <c r="A4" s="74"/>
      <c r="B4" s="75"/>
      <c r="C4" s="80" t="s">
        <v>11</v>
      </c>
      <c r="D4" s="79" t="s">
        <v>4</v>
      </c>
      <c r="E4" s="82"/>
    </row>
    <row r="5" spans="1:5" ht="14.95" customHeight="1" x14ac:dyDescent="0.2">
      <c r="A5" s="74"/>
      <c r="B5" s="75"/>
      <c r="C5" s="81"/>
      <c r="D5" s="33" t="s">
        <v>5</v>
      </c>
      <c r="E5" s="34" t="s">
        <v>0</v>
      </c>
    </row>
    <row r="6" spans="1:5" ht="14.95" customHeight="1" x14ac:dyDescent="0.2">
      <c r="A6" s="76"/>
      <c r="B6" s="77"/>
      <c r="C6" s="78" t="s">
        <v>6</v>
      </c>
      <c r="D6" s="78"/>
      <c r="E6" s="79"/>
    </row>
    <row r="7" spans="1:5" s="7" customFormat="1" ht="14.95" customHeight="1" x14ac:dyDescent="0.2">
      <c r="A7" s="83" t="s">
        <v>38</v>
      </c>
      <c r="B7" s="84"/>
      <c r="C7" s="18">
        <v>2194782</v>
      </c>
      <c r="D7" s="18">
        <v>2083117</v>
      </c>
      <c r="E7" s="18">
        <v>111665</v>
      </c>
    </row>
    <row r="8" spans="1:5" s="7" customFormat="1" ht="14.95" customHeight="1" x14ac:dyDescent="0.2">
      <c r="A8" s="6"/>
      <c r="B8" s="6"/>
      <c r="C8" s="18"/>
      <c r="D8" s="18"/>
      <c r="E8" s="18"/>
    </row>
    <row r="9" spans="1:5" ht="12.9" customHeight="1" x14ac:dyDescent="0.2">
      <c r="B9" s="8" t="s">
        <v>19</v>
      </c>
      <c r="C9" s="21">
        <v>12035</v>
      </c>
      <c r="D9" s="21">
        <v>10737</v>
      </c>
      <c r="E9" s="21">
        <v>1298</v>
      </c>
    </row>
    <row r="10" spans="1:5" ht="12.9" customHeight="1" x14ac:dyDescent="0.2">
      <c r="B10" s="8" t="s">
        <v>20</v>
      </c>
      <c r="C10" s="21">
        <v>24405</v>
      </c>
      <c r="D10" s="21">
        <v>24240</v>
      </c>
      <c r="E10" s="21">
        <v>165</v>
      </c>
    </row>
    <row r="11" spans="1:5" ht="12.9" customHeight="1" x14ac:dyDescent="0.2">
      <c r="B11" s="8" t="s">
        <v>14</v>
      </c>
      <c r="C11" s="21">
        <v>-12370</v>
      </c>
      <c r="D11" s="21">
        <v>-13503</v>
      </c>
      <c r="E11" s="21">
        <v>1133</v>
      </c>
    </row>
    <row r="12" spans="1:5" ht="12.9" customHeight="1" x14ac:dyDescent="0.2">
      <c r="B12" s="5"/>
      <c r="C12" s="21"/>
      <c r="D12" s="21"/>
      <c r="E12" s="21"/>
    </row>
    <row r="13" spans="1:5" ht="12.9" customHeight="1" x14ac:dyDescent="0.2">
      <c r="B13" s="8" t="s">
        <v>21</v>
      </c>
      <c r="C13" s="21">
        <v>37302</v>
      </c>
      <c r="D13" s="21">
        <v>20392</v>
      </c>
      <c r="E13" s="21">
        <v>16910</v>
      </c>
    </row>
    <row r="14" spans="1:5" ht="12.9" customHeight="1" x14ac:dyDescent="0.2">
      <c r="B14" s="8" t="s">
        <v>22</v>
      </c>
      <c r="C14" s="21">
        <v>35432</v>
      </c>
      <c r="D14" s="21">
        <v>20119</v>
      </c>
      <c r="E14" s="21">
        <v>15313</v>
      </c>
    </row>
    <row r="15" spans="1:5" ht="12.9" customHeight="1" x14ac:dyDescent="0.2">
      <c r="B15" s="8" t="s">
        <v>15</v>
      </c>
      <c r="C15" s="21">
        <v>1870</v>
      </c>
      <c r="D15" s="21">
        <v>273</v>
      </c>
      <c r="E15" s="21">
        <v>1597</v>
      </c>
    </row>
    <row r="16" spans="1:5" ht="12.9" customHeight="1" x14ac:dyDescent="0.2">
      <c r="B16" s="5"/>
      <c r="C16" s="21"/>
      <c r="D16" s="21"/>
      <c r="E16" s="21"/>
    </row>
    <row r="17" spans="1:10" ht="12.9" customHeight="1" x14ac:dyDescent="0.2">
      <c r="B17" s="8" t="s">
        <v>16</v>
      </c>
      <c r="C17" s="22" t="s">
        <v>9</v>
      </c>
      <c r="D17" s="22">
        <v>515</v>
      </c>
      <c r="E17" s="22">
        <v>-515</v>
      </c>
    </row>
    <row r="18" spans="1:10" ht="12.9" customHeight="1" x14ac:dyDescent="0.2">
      <c r="B18" s="8" t="s">
        <v>17</v>
      </c>
      <c r="C18" s="22">
        <v>-18</v>
      </c>
      <c r="D18" s="22">
        <v>154</v>
      </c>
      <c r="E18" s="22">
        <v>-172</v>
      </c>
    </row>
    <row r="19" spans="1:10" ht="12.9" customHeight="1" x14ac:dyDescent="0.2">
      <c r="B19" s="8" t="s">
        <v>1</v>
      </c>
      <c r="C19" s="21">
        <v>-10518</v>
      </c>
      <c r="D19" s="21">
        <v>-12561</v>
      </c>
      <c r="E19" s="21">
        <v>2043</v>
      </c>
    </row>
    <row r="20" spans="1:10" ht="12.9" customHeight="1" x14ac:dyDescent="0.2">
      <c r="A20" s="5"/>
      <c r="B20" s="5"/>
      <c r="C20" s="19"/>
      <c r="D20" s="19"/>
      <c r="E20" s="19"/>
    </row>
    <row r="21" spans="1:10" s="7" customFormat="1" ht="12.9" customHeight="1" x14ac:dyDescent="0.2">
      <c r="A21" s="69" t="s">
        <v>46</v>
      </c>
      <c r="B21" s="70"/>
      <c r="C21" s="18">
        <v>2184264</v>
      </c>
      <c r="D21" s="18">
        <v>2070556</v>
      </c>
      <c r="E21" s="18">
        <v>113708</v>
      </c>
    </row>
    <row r="22" spans="1:10" ht="12.9" customHeight="1" x14ac:dyDescent="0.2">
      <c r="A22" s="5"/>
      <c r="B22" s="5"/>
    </row>
    <row r="23" spans="1:10" ht="12.9" customHeight="1" x14ac:dyDescent="0.2">
      <c r="A23" s="64" t="s">
        <v>13</v>
      </c>
      <c r="B23" s="64"/>
      <c r="C23" s="64"/>
      <c r="D23" s="64"/>
      <c r="E23" s="64"/>
    </row>
    <row r="24" spans="1:10" ht="12.9" customHeight="1" x14ac:dyDescent="0.2"/>
    <row r="25" spans="1:10" ht="12.9" customHeight="1" x14ac:dyDescent="0.2">
      <c r="A25" s="71" t="s">
        <v>12</v>
      </c>
      <c r="B25" s="71"/>
      <c r="C25" s="71"/>
      <c r="D25" s="71"/>
      <c r="E25" s="71"/>
      <c r="F25" s="32"/>
      <c r="G25" s="32"/>
      <c r="H25" s="32"/>
      <c r="I25" s="32"/>
      <c r="J25" s="32"/>
    </row>
    <row r="26" spans="1:10" x14ac:dyDescent="0.2">
      <c r="A26" s="71"/>
      <c r="B26" s="71"/>
      <c r="C26" s="71"/>
      <c r="D26" s="71"/>
      <c r="E26" s="71"/>
    </row>
  </sheetData>
  <mergeCells count="9">
    <mergeCell ref="A21:B21"/>
    <mergeCell ref="A23:E23"/>
    <mergeCell ref="A25:E26"/>
    <mergeCell ref="A3:B6"/>
    <mergeCell ref="C3:E3"/>
    <mergeCell ref="C4:C5"/>
    <mergeCell ref="D4:E4"/>
    <mergeCell ref="C6:E6"/>
    <mergeCell ref="A7:B7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C7" sqref="C7:E7"/>
    </sheetView>
  </sheetViews>
  <sheetFormatPr baseColWidth="10" defaultColWidth="11.375" defaultRowHeight="10.9" x14ac:dyDescent="0.2"/>
  <cols>
    <col min="1" max="1" width="5.75" style="1" customWidth="1"/>
    <col min="2" max="2" width="26" style="1" customWidth="1"/>
    <col min="3" max="5" width="11" style="1" customWidth="1"/>
    <col min="6" max="16384" width="11.375" style="1"/>
  </cols>
  <sheetData>
    <row r="1" spans="1:5" ht="14.95" customHeight="1" x14ac:dyDescent="0.2">
      <c r="A1" s="7" t="s">
        <v>43</v>
      </c>
    </row>
    <row r="2" spans="1:5" ht="12.9" customHeight="1" x14ac:dyDescent="0.2"/>
    <row r="3" spans="1:5" ht="14.95" customHeight="1" x14ac:dyDescent="0.2">
      <c r="A3" s="72" t="s">
        <v>2</v>
      </c>
      <c r="B3" s="73"/>
      <c r="C3" s="78" t="s">
        <v>3</v>
      </c>
      <c r="D3" s="78"/>
      <c r="E3" s="79"/>
    </row>
    <row r="4" spans="1:5" ht="14.95" customHeight="1" x14ac:dyDescent="0.2">
      <c r="A4" s="74"/>
      <c r="B4" s="75"/>
      <c r="C4" s="80" t="s">
        <v>11</v>
      </c>
      <c r="D4" s="79" t="s">
        <v>4</v>
      </c>
      <c r="E4" s="82"/>
    </row>
    <row r="5" spans="1:5" ht="14.95" customHeight="1" x14ac:dyDescent="0.2">
      <c r="A5" s="74"/>
      <c r="B5" s="75"/>
      <c r="C5" s="81"/>
      <c r="D5" s="30" t="s">
        <v>5</v>
      </c>
      <c r="E5" s="31" t="s">
        <v>0</v>
      </c>
    </row>
    <row r="6" spans="1:5" ht="14.95" customHeight="1" x14ac:dyDescent="0.2">
      <c r="A6" s="76"/>
      <c r="B6" s="77"/>
      <c r="C6" s="78" t="s">
        <v>6</v>
      </c>
      <c r="D6" s="78"/>
      <c r="E6" s="79"/>
    </row>
    <row r="7" spans="1:5" s="7" customFormat="1" ht="14.95" customHeight="1" x14ac:dyDescent="0.2">
      <c r="A7" s="83" t="s">
        <v>38</v>
      </c>
      <c r="B7" s="84"/>
      <c r="C7" s="18">
        <v>2194782</v>
      </c>
      <c r="D7" s="18">
        <v>2083117</v>
      </c>
      <c r="E7" s="18">
        <v>111665</v>
      </c>
    </row>
    <row r="8" spans="1:5" s="7" customFormat="1" ht="14.95" customHeight="1" x14ac:dyDescent="0.2">
      <c r="A8" s="6"/>
      <c r="B8" s="6"/>
      <c r="C8" s="18"/>
      <c r="D8" s="18"/>
      <c r="E8" s="18"/>
    </row>
    <row r="9" spans="1:5" ht="12.9" customHeight="1" x14ac:dyDescent="0.2">
      <c r="B9" s="8" t="s">
        <v>19</v>
      </c>
      <c r="C9" s="21">
        <v>7799</v>
      </c>
      <c r="D9" s="21">
        <v>6961</v>
      </c>
      <c r="E9" s="21">
        <v>838</v>
      </c>
    </row>
    <row r="10" spans="1:5" ht="12.9" customHeight="1" x14ac:dyDescent="0.2">
      <c r="B10" s="8" t="s">
        <v>20</v>
      </c>
      <c r="C10" s="21">
        <v>16501</v>
      </c>
      <c r="D10" s="21">
        <v>16380</v>
      </c>
      <c r="E10" s="21">
        <v>121</v>
      </c>
    </row>
    <row r="11" spans="1:5" ht="12.9" customHeight="1" x14ac:dyDescent="0.2">
      <c r="B11" s="8" t="s">
        <v>14</v>
      </c>
      <c r="C11" s="21">
        <v>-8702</v>
      </c>
      <c r="D11" s="21">
        <v>-9419</v>
      </c>
      <c r="E11" s="21">
        <v>717</v>
      </c>
    </row>
    <row r="12" spans="1:5" ht="12.9" customHeight="1" x14ac:dyDescent="0.2">
      <c r="B12" s="5"/>
      <c r="C12" s="21"/>
      <c r="D12" s="21"/>
      <c r="E12" s="21"/>
    </row>
    <row r="13" spans="1:5" ht="12.9" customHeight="1" x14ac:dyDescent="0.2">
      <c r="B13" s="8" t="s">
        <v>40</v>
      </c>
      <c r="C13" s="21">
        <v>21657</v>
      </c>
      <c r="D13" s="21">
        <v>11726</v>
      </c>
      <c r="E13" s="21">
        <v>9931</v>
      </c>
    </row>
    <row r="14" spans="1:5" ht="12.9" customHeight="1" x14ac:dyDescent="0.2">
      <c r="B14" s="8" t="s">
        <v>41</v>
      </c>
      <c r="C14" s="21">
        <v>21032</v>
      </c>
      <c r="D14" s="21">
        <v>11648</v>
      </c>
      <c r="E14" s="21">
        <v>9384</v>
      </c>
    </row>
    <row r="15" spans="1:5" ht="12.9" customHeight="1" x14ac:dyDescent="0.2">
      <c r="B15" s="8" t="s">
        <v>15</v>
      </c>
      <c r="C15" s="21">
        <v>625</v>
      </c>
      <c r="D15" s="22">
        <v>78</v>
      </c>
      <c r="E15" s="21">
        <v>547</v>
      </c>
    </row>
    <row r="16" spans="1:5" ht="12.9" customHeight="1" x14ac:dyDescent="0.2">
      <c r="B16" s="5"/>
      <c r="C16" s="21"/>
      <c r="D16" s="21"/>
      <c r="E16" s="21"/>
    </row>
    <row r="17" spans="1:10" ht="12.9" customHeight="1" x14ac:dyDescent="0.2">
      <c r="B17" s="8" t="s">
        <v>16</v>
      </c>
      <c r="C17" s="22" t="s">
        <v>9</v>
      </c>
      <c r="D17" s="22">
        <v>297</v>
      </c>
      <c r="E17" s="22">
        <v>-297</v>
      </c>
    </row>
    <row r="18" spans="1:10" ht="12.9" customHeight="1" x14ac:dyDescent="0.2">
      <c r="B18" s="8" t="s">
        <v>17</v>
      </c>
      <c r="C18" s="22">
        <v>-21</v>
      </c>
      <c r="D18" s="22">
        <v>96</v>
      </c>
      <c r="E18" s="22">
        <v>-117</v>
      </c>
    </row>
    <row r="19" spans="1:10" ht="12.9" customHeight="1" x14ac:dyDescent="0.2">
      <c r="B19" s="8" t="s">
        <v>1</v>
      </c>
      <c r="C19" s="21">
        <v>-8098</v>
      </c>
      <c r="D19" s="21">
        <v>-8948</v>
      </c>
      <c r="E19" s="21">
        <v>850</v>
      </c>
    </row>
    <row r="20" spans="1:10" ht="12.9" customHeight="1" x14ac:dyDescent="0.2">
      <c r="A20" s="5"/>
      <c r="B20" s="5"/>
      <c r="C20" s="19"/>
      <c r="D20" s="19"/>
      <c r="E20" s="19"/>
    </row>
    <row r="21" spans="1:10" s="7" customFormat="1" ht="12.9" customHeight="1" x14ac:dyDescent="0.2">
      <c r="A21" s="69" t="s">
        <v>44</v>
      </c>
      <c r="B21" s="70"/>
      <c r="C21" s="18">
        <v>2186684</v>
      </c>
      <c r="D21" s="18">
        <v>2074169</v>
      </c>
      <c r="E21" s="18">
        <v>112515</v>
      </c>
    </row>
    <row r="22" spans="1:10" ht="12.9" customHeight="1" x14ac:dyDescent="0.2">
      <c r="A22" s="5"/>
      <c r="B22" s="5"/>
    </row>
    <row r="23" spans="1:10" ht="12.9" customHeight="1" x14ac:dyDescent="0.2">
      <c r="A23" s="64" t="s">
        <v>13</v>
      </c>
      <c r="B23" s="64"/>
      <c r="C23" s="64"/>
      <c r="D23" s="64"/>
      <c r="E23" s="64"/>
    </row>
    <row r="24" spans="1:10" ht="58.6" customHeight="1" x14ac:dyDescent="0.2">
      <c r="A24" s="85" t="s">
        <v>42</v>
      </c>
      <c r="B24" s="85"/>
      <c r="C24" s="85"/>
      <c r="D24" s="85"/>
      <c r="E24" s="85"/>
    </row>
    <row r="25" spans="1:10" ht="12.9" customHeight="1" x14ac:dyDescent="0.2">
      <c r="A25" s="71" t="s">
        <v>12</v>
      </c>
      <c r="B25" s="71"/>
      <c r="C25" s="71"/>
      <c r="D25" s="71"/>
      <c r="E25" s="71"/>
      <c r="F25" s="29"/>
      <c r="G25" s="29"/>
      <c r="H25" s="29"/>
      <c r="I25" s="29"/>
      <c r="J25" s="29"/>
    </row>
    <row r="26" spans="1:10" x14ac:dyDescent="0.2">
      <c r="A26" s="71"/>
      <c r="B26" s="71"/>
      <c r="C26" s="71"/>
      <c r="D26" s="71"/>
      <c r="E26" s="71"/>
    </row>
  </sheetData>
  <mergeCells count="10">
    <mergeCell ref="A21:B21"/>
    <mergeCell ref="A23:E23"/>
    <mergeCell ref="A24:E24"/>
    <mergeCell ref="A25:E26"/>
    <mergeCell ref="A3:B6"/>
    <mergeCell ref="C3:E3"/>
    <mergeCell ref="C4:C5"/>
    <mergeCell ref="D4:E4"/>
    <mergeCell ref="C6:E6"/>
    <mergeCell ref="A7:B7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A3" sqref="A3:B6"/>
    </sheetView>
  </sheetViews>
  <sheetFormatPr baseColWidth="10" defaultColWidth="11.375" defaultRowHeight="10.9" x14ac:dyDescent="0.2"/>
  <cols>
    <col min="1" max="1" width="5.75" style="1" customWidth="1"/>
    <col min="2" max="2" width="26" style="1" customWidth="1"/>
    <col min="3" max="5" width="11" style="1" customWidth="1"/>
    <col min="6" max="16384" width="11.375" style="1"/>
  </cols>
  <sheetData>
    <row r="1" spans="1:5" ht="14.95" customHeight="1" x14ac:dyDescent="0.2">
      <c r="A1" s="7" t="s">
        <v>37</v>
      </c>
    </row>
    <row r="2" spans="1:5" ht="12.9" customHeight="1" x14ac:dyDescent="0.2"/>
    <row r="3" spans="1:5" ht="14.95" customHeight="1" x14ac:dyDescent="0.2">
      <c r="A3" s="72" t="s">
        <v>2</v>
      </c>
      <c r="B3" s="73"/>
      <c r="C3" s="78" t="s">
        <v>3</v>
      </c>
      <c r="D3" s="78"/>
      <c r="E3" s="79"/>
    </row>
    <row r="4" spans="1:5" ht="14.95" customHeight="1" x14ac:dyDescent="0.2">
      <c r="A4" s="74"/>
      <c r="B4" s="75"/>
      <c r="C4" s="80" t="s">
        <v>11</v>
      </c>
      <c r="D4" s="79" t="s">
        <v>4</v>
      </c>
      <c r="E4" s="82"/>
    </row>
    <row r="5" spans="1:5" ht="14.95" customHeight="1" x14ac:dyDescent="0.2">
      <c r="A5" s="74"/>
      <c r="B5" s="75"/>
      <c r="C5" s="81"/>
      <c r="D5" s="27" t="s">
        <v>5</v>
      </c>
      <c r="E5" s="28" t="s">
        <v>0</v>
      </c>
    </row>
    <row r="6" spans="1:5" ht="14.95" customHeight="1" x14ac:dyDescent="0.2">
      <c r="A6" s="76"/>
      <c r="B6" s="77"/>
      <c r="C6" s="78" t="s">
        <v>6</v>
      </c>
      <c r="D6" s="78"/>
      <c r="E6" s="79"/>
    </row>
    <row r="7" spans="1:5" s="7" customFormat="1" ht="14.95" customHeight="1" x14ac:dyDescent="0.2">
      <c r="A7" s="83" t="s">
        <v>38</v>
      </c>
      <c r="B7" s="84"/>
      <c r="C7" s="18">
        <v>2194782</v>
      </c>
      <c r="D7" s="18">
        <v>2083117</v>
      </c>
      <c r="E7" s="18">
        <v>111665</v>
      </c>
    </row>
    <row r="8" spans="1:5" s="7" customFormat="1" ht="14.95" customHeight="1" x14ac:dyDescent="0.2">
      <c r="A8" s="6"/>
      <c r="B8" s="6"/>
      <c r="C8" s="18"/>
      <c r="D8" s="18"/>
      <c r="E8" s="18"/>
    </row>
    <row r="9" spans="1:5" ht="12.9" customHeight="1" x14ac:dyDescent="0.2">
      <c r="B9" s="8" t="s">
        <v>19</v>
      </c>
      <c r="C9" s="21">
        <v>3794</v>
      </c>
      <c r="D9" s="21">
        <v>3433</v>
      </c>
      <c r="E9" s="21">
        <v>361</v>
      </c>
    </row>
    <row r="10" spans="1:5" ht="12.9" customHeight="1" x14ac:dyDescent="0.2">
      <c r="B10" s="8" t="s">
        <v>20</v>
      </c>
      <c r="C10" s="21">
        <v>8684</v>
      </c>
      <c r="D10" s="21">
        <v>8615</v>
      </c>
      <c r="E10" s="21">
        <v>69</v>
      </c>
    </row>
    <row r="11" spans="1:5" ht="12.9" customHeight="1" x14ac:dyDescent="0.2">
      <c r="B11" s="8" t="s">
        <v>14</v>
      </c>
      <c r="C11" s="21">
        <v>-4890</v>
      </c>
      <c r="D11" s="21">
        <v>-5182</v>
      </c>
      <c r="E11" s="21">
        <v>292</v>
      </c>
    </row>
    <row r="12" spans="1:5" ht="12.9" customHeight="1" x14ac:dyDescent="0.2">
      <c r="B12" s="5"/>
      <c r="C12" s="21"/>
      <c r="D12" s="21"/>
      <c r="E12" s="21"/>
    </row>
    <row r="13" spans="1:5" ht="12.9" customHeight="1" x14ac:dyDescent="0.2">
      <c r="B13" s="8" t="s">
        <v>40</v>
      </c>
      <c r="C13" s="21">
        <v>12097</v>
      </c>
      <c r="D13" s="21">
        <v>5814</v>
      </c>
      <c r="E13" s="21">
        <v>6283</v>
      </c>
    </row>
    <row r="14" spans="1:5" ht="12.9" customHeight="1" x14ac:dyDescent="0.2">
      <c r="B14" s="8" t="s">
        <v>41</v>
      </c>
      <c r="C14" s="21">
        <v>11190</v>
      </c>
      <c r="D14" s="21">
        <v>5973</v>
      </c>
      <c r="E14" s="21">
        <v>5217</v>
      </c>
    </row>
    <row r="15" spans="1:5" ht="12.9" customHeight="1" x14ac:dyDescent="0.2">
      <c r="B15" s="8" t="s">
        <v>15</v>
      </c>
      <c r="C15" s="21">
        <v>907</v>
      </c>
      <c r="D15" s="22">
        <v>-159</v>
      </c>
      <c r="E15" s="21">
        <v>1066</v>
      </c>
    </row>
    <row r="16" spans="1:5" ht="12.9" customHeight="1" x14ac:dyDescent="0.2">
      <c r="B16" s="5"/>
      <c r="C16" s="21"/>
      <c r="D16" s="21"/>
      <c r="E16" s="21"/>
    </row>
    <row r="17" spans="1:10" ht="12.9" customHeight="1" x14ac:dyDescent="0.2">
      <c r="B17" s="8" t="s">
        <v>16</v>
      </c>
      <c r="C17" s="22" t="s">
        <v>9</v>
      </c>
      <c r="D17" s="22">
        <v>185</v>
      </c>
      <c r="E17" s="22">
        <v>-185</v>
      </c>
    </row>
    <row r="18" spans="1:10" ht="12.9" customHeight="1" x14ac:dyDescent="0.2">
      <c r="B18" s="8" t="s">
        <v>17</v>
      </c>
      <c r="C18" s="22">
        <v>-4</v>
      </c>
      <c r="D18" s="22">
        <v>51</v>
      </c>
      <c r="E18" s="22">
        <v>-55</v>
      </c>
    </row>
    <row r="19" spans="1:10" ht="12.9" customHeight="1" x14ac:dyDescent="0.2">
      <c r="B19" s="8" t="s">
        <v>1</v>
      </c>
      <c r="C19" s="21">
        <v>-3987</v>
      </c>
      <c r="D19" s="21">
        <v>-5105</v>
      </c>
      <c r="E19" s="21">
        <v>1118</v>
      </c>
    </row>
    <row r="20" spans="1:10" ht="12.9" customHeight="1" x14ac:dyDescent="0.2">
      <c r="A20" s="5"/>
      <c r="B20" s="5"/>
      <c r="C20" s="19"/>
      <c r="D20" s="19"/>
      <c r="E20" s="19"/>
    </row>
    <row r="21" spans="1:10" s="7" customFormat="1" ht="12.9" customHeight="1" x14ac:dyDescent="0.2">
      <c r="A21" s="69" t="s">
        <v>39</v>
      </c>
      <c r="B21" s="70"/>
      <c r="C21" s="18">
        <v>2190795</v>
      </c>
      <c r="D21" s="18">
        <v>2078012</v>
      </c>
      <c r="E21" s="18">
        <v>112783</v>
      </c>
    </row>
    <row r="22" spans="1:10" ht="12.9" customHeight="1" x14ac:dyDescent="0.2">
      <c r="A22" s="5"/>
      <c r="B22" s="5"/>
    </row>
    <row r="23" spans="1:10" ht="12.9" customHeight="1" x14ac:dyDescent="0.2">
      <c r="A23" s="64" t="s">
        <v>13</v>
      </c>
      <c r="B23" s="64"/>
      <c r="C23" s="64"/>
      <c r="D23" s="64"/>
      <c r="E23" s="64"/>
    </row>
    <row r="24" spans="1:10" ht="58.6" customHeight="1" x14ac:dyDescent="0.2">
      <c r="A24" s="85" t="s">
        <v>42</v>
      </c>
      <c r="B24" s="85"/>
      <c r="C24" s="85"/>
      <c r="D24" s="85"/>
      <c r="E24" s="85"/>
    </row>
    <row r="25" spans="1:10" ht="12.9" customHeight="1" x14ac:dyDescent="0.2">
      <c r="A25" s="71" t="s">
        <v>12</v>
      </c>
      <c r="B25" s="71"/>
      <c r="C25" s="71"/>
      <c r="D25" s="71"/>
      <c r="E25" s="71"/>
      <c r="F25" s="26"/>
      <c r="G25" s="26"/>
      <c r="H25" s="26"/>
      <c r="I25" s="26"/>
      <c r="J25" s="26"/>
    </row>
    <row r="26" spans="1:10" x14ac:dyDescent="0.2">
      <c r="A26" s="71"/>
      <c r="B26" s="71"/>
      <c r="C26" s="71"/>
      <c r="D26" s="71"/>
      <c r="E26" s="71"/>
    </row>
  </sheetData>
  <mergeCells count="10">
    <mergeCell ref="A21:B21"/>
    <mergeCell ref="A23:E23"/>
    <mergeCell ref="A25:E26"/>
    <mergeCell ref="A24:E24"/>
    <mergeCell ref="A3:B6"/>
    <mergeCell ref="C3:E3"/>
    <mergeCell ref="C4:C5"/>
    <mergeCell ref="D4:E4"/>
    <mergeCell ref="C6:E6"/>
    <mergeCell ref="A7:B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I.-IV._22</vt:lpstr>
      <vt:lpstr>I.-II.22</vt:lpstr>
      <vt:lpstr>I._22</vt:lpstr>
      <vt:lpstr>I.-III._21</vt:lpstr>
      <vt:lpstr>I.-II._21</vt:lpstr>
      <vt:lpstr>I._21</vt:lpstr>
      <vt:lpstr>I.-III._20</vt:lpstr>
      <vt:lpstr>I.-II._20</vt:lpstr>
      <vt:lpstr>I._20</vt:lpstr>
      <vt:lpstr>I.-III._19</vt:lpstr>
      <vt:lpstr>I.-II._19</vt:lpstr>
      <vt:lpstr>I._19</vt:lpstr>
      <vt:lpstr>I.-III._18</vt:lpstr>
      <vt:lpstr>I.-II._18</vt:lpstr>
      <vt:lpstr>I._18</vt:lpstr>
      <vt:lpstr>I.-III._17</vt:lpstr>
    </vt:vector>
  </TitlesOfParts>
  <Company>Statistisches Landesamt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Sandig, Susann</dc:creator>
  <cp:lastModifiedBy>Streufert, Gabriele</cp:lastModifiedBy>
  <cp:lastPrinted>2023-06-14T06:57:54Z</cp:lastPrinted>
  <dcterms:created xsi:type="dcterms:W3CDTF">2018-06-15T10:18:05Z</dcterms:created>
  <dcterms:modified xsi:type="dcterms:W3CDTF">2023-06-14T07:27:03Z</dcterms:modified>
</cp:coreProperties>
</file>